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E:\李浩\2026\公示公告\关于对疏勒县衔接项目进行公告公示的请示（勒农呈字【2025】393号）\附件\"/>
    </mc:Choice>
  </mc:AlternateContent>
  <bookViews>
    <workbookView windowWidth="22188" windowHeight="9204" tabRatio="599"/>
  </bookViews>
  <sheets>
    <sheet name="2026年项目 (细)" sheetId="14" r:id="rId1"/>
  </sheets>
  <definedNames>
    <definedName name="_xlnm._FilterDatabase" localSheetId="0" hidden="1">'2026年项目 (细)'!$A$5:$W$64</definedName>
    <definedName name="产业扶贫">#REF!</definedName>
    <definedName name="基础设施">#REF!</definedName>
    <definedName name="基础设施1">#REF!</definedName>
    <definedName name="教育_补助_培训">#REF!</definedName>
    <definedName name="教育补助">#REF!</definedName>
    <definedName name="金融扶贫">#REF!</definedName>
    <definedName name="项目类型">#REF!</definedName>
    <definedName name="易地扶贫搬迁">#REF!</definedName>
    <definedName name="_xlnm.Print_Titles" localSheetId="0">'2026年项目 (细)'!$1:$5</definedName>
    <definedName name="产业扶贫" localSheetId="0">#REF!</definedName>
    <definedName name="基础设施" localSheetId="0">#REF!</definedName>
    <definedName name="基础设施1" localSheetId="0">#REF!</definedName>
    <definedName name="教育_补助_培训" localSheetId="0">#REF!</definedName>
    <definedName name="教育补助" localSheetId="0">#REF!</definedName>
    <definedName name="金融扶贫" localSheetId="0">#REF!</definedName>
    <definedName name="项目类型" localSheetId="0">#REF!</definedName>
    <definedName name="易地扶贫搬迁" localSheetId="0">#REF!</definedName>
    <definedName name="_xlnm.Print_Area" localSheetId="0">'2026年项目 (细)'!$A$1:$V$64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<sst xmlns="http://schemas.openxmlformats.org/spreadsheetml/2006/main" count="601" uniqueCount="365">
  <si>
    <t>疏勒县2026年常态化帮扶资金项目库（动态调整）</t>
  </si>
  <si>
    <t>序号</t>
  </si>
  <si>
    <t>项目库编号</t>
  </si>
  <si>
    <t>项目名称</t>
  </si>
  <si>
    <t>项目类别</t>
  </si>
  <si>
    <t>项目二级类型</t>
  </si>
  <si>
    <t>项目子类型</t>
  </si>
  <si>
    <t>项目地点</t>
  </si>
  <si>
    <t>项目建设内容</t>
  </si>
  <si>
    <t>投资
（万元）</t>
  </si>
  <si>
    <t>资金来源（万元）</t>
  </si>
  <si>
    <t>绩效目标关键指标</t>
  </si>
  <si>
    <t>责任单位</t>
  </si>
  <si>
    <t>责任人</t>
  </si>
  <si>
    <t>衔接资金</t>
  </si>
  <si>
    <t>地县配套资金</t>
  </si>
  <si>
    <t>其他资金</t>
  </si>
  <si>
    <t>小计</t>
  </si>
  <si>
    <t>巩固拓展和乡村振兴</t>
  </si>
  <si>
    <t>以工代赈</t>
  </si>
  <si>
    <t>少数
民族
发展</t>
  </si>
  <si>
    <t>欠发达
国有
农场</t>
  </si>
  <si>
    <t>欠发达
国有
林场</t>
  </si>
  <si>
    <t>中央</t>
  </si>
  <si>
    <t>自治区</t>
  </si>
  <si>
    <t>合计</t>
  </si>
  <si>
    <t>slx1</t>
  </si>
  <si>
    <t>小额贷款贴息项目</t>
  </si>
  <si>
    <t>产业发展</t>
  </si>
  <si>
    <t>金融保险配套项目</t>
  </si>
  <si>
    <t>小额贷款贴息</t>
  </si>
  <si>
    <t>11个乡镇</t>
  </si>
  <si>
    <t>计划投资1000万元，对11个乡镇的脱贫户（含监测对象）进行小额贷款贴息，贴息年利率按照3%至3.5%执行，贷款用于帮助农户发展产业，有效减轻农民贷款成本。</t>
  </si>
  <si>
    <t>经济效益：通过扶贫小额贷款帮扶脱贫户发展生产，激发脱贫户内生动力，有效减轻15000户农户经济负担收益农户满意度：大于95%</t>
  </si>
  <si>
    <t>农业农村局、项目乡镇</t>
  </si>
  <si>
    <t>赵守康、项目乡镇党委书记</t>
  </si>
  <si>
    <t>slx2</t>
  </si>
  <si>
    <t>土地平整项目</t>
  </si>
  <si>
    <t>生产项目</t>
  </si>
  <si>
    <t>种植业基地</t>
  </si>
  <si>
    <t>疏勒镇4村、13村；英尔力克乡2村、4村、8村、11村、16村；罕南力克镇3村、4村、7村、17村、18村；库木西力克乡1村、3村、4村、5村，6村，7村，8村、10村、11村、12村、13村、14村、15村、16村、17村、19村、21村；塔尕尔其乡2村、4村、5村、6村、7村、8村；牙甫泉镇2村、4村、8村、10村、13村、16村、19村、20村、21村</t>
  </si>
  <si>
    <t>计划投资1257.68万元，按照每亩1000元的标准对6个乡镇44个村实施土地平整12576.81亩。其中：
1.疏勒镇774亩，投资77.4万元。4村504亩，13村270亩；
2.英尔力克乡1114.2亩，投资111.42万元。2村57亩、4村820亩、8村118亩、11村9.2亩、16村110亩；
3.罕南力克镇2130.8亩，投资213.08万元。1村369.8亩、2村309亩、3村400亩、4村878亩、7村174亩；
4.库木西力克乡4531亩，投资453.1万元。1村232亩、3村185亩、4村150亩、5村180亩，6村600亩，7村60亩，8村30亩、10村100亩、11村96亩、12村130亩、13村150亩、14村71亩、15村2150亩、16村107亩、17村60亩、19村150亩、21村80亩；
5.塔尕尔其乡1365.81亩，投资136.58万元。2村140.21亩、4村351.16亩、5村357.91亩、6村339.52亩、7村140.99亩、8村36.02亩；
6.牙甫泉镇2661亩，投资266.1万元。2村586亩、4村49亩、8村200亩、10村519亩、13村375亩、16村293亩、19村39亩、20村270亩、21村330亩；</t>
  </si>
  <si>
    <t>经济效益：通过项目实施，有利于机械化作业，减少人工成本，提高耕地的生产力
社会效益：将零散土地合并成较大的连片地块，增加有效的耕地面积；收益农户满意度：大于95%</t>
  </si>
  <si>
    <t>项目乡镇</t>
  </si>
  <si>
    <t>项目乡镇党委书记</t>
  </si>
  <si>
    <t>slx3</t>
  </si>
  <si>
    <t>高效节水项目</t>
  </si>
  <si>
    <t>英尔力克乡2村、4村、13村、17村；塔尕尔其乡3村、9村；牙甫泉镇11村、14村；阿拉力乡1村、2村、4村、5村、6村、7村、10村</t>
  </si>
  <si>
    <t>计划投资2089.14万元，按照每亩1800元的标准对4个乡镇15个村高效节水实施11606.36亩并配套沉砂池、泵房及管道等。其中：
1.英尔力克乡4458亩，投资802.44万元。2村1988亩、4村820亩、13村750亩、17村900亩；
2.塔尕尔其乡2040亩，投资367.2万元。3村1800亩、9村240亩；
3.牙甫泉镇982亩，投资176.76万元。11村426亩、14村556亩；
4.阿拉力乡4126.36亩，投资742.74万元。1村681.61亩、2村378.43亩、4村930.29亩、5村1102.16亩、6村150.86亩、7村172.89亩、10村710.12亩。</t>
  </si>
  <si>
    <t>经济效益：通过项目实施，降低生产投入成本，精准灌溉按需供水，提升作物产量与品质
社会效益：稳定灌溉供水，解决水资源分配不均，减少漫灌带来的土壤盐碱化；收益农户满意度：大于95%</t>
  </si>
  <si>
    <t>slx4</t>
  </si>
  <si>
    <t>库木西力克乡小型农田水利设施建设项目</t>
  </si>
  <si>
    <t>配套设施项目</t>
  </si>
  <si>
    <t>小型农田水利设施建设</t>
  </si>
  <si>
    <t>库木西力克乡1村、2村、3村、12村、19村、20村、21村</t>
  </si>
  <si>
    <t>计划投资1845万元，库木西力克乡土渠改建防渗渠20.05公里及附属配套，设计流量0.8-0.2立方米每秒。1村4公里、2村4.05公里、3村2公里、12村2公里、19村3公里、20村3公里、21村2公里。</t>
  </si>
  <si>
    <t>社会效益：用于解决农田引水、防渗问题，有效提高区域水资源利用效率、提高区域节水水平和农田灌溉供水保障率，降低农业生产成本，有助于提高农作物产量和质量；收益农户满意度：大于95%</t>
  </si>
  <si>
    <t>库木西力克乡</t>
  </si>
  <si>
    <t>惠生伟</t>
  </si>
  <si>
    <t>slx5</t>
  </si>
  <si>
    <t>塔尕尔其乡小型农田水利设施建设项目</t>
  </si>
  <si>
    <t>塔尕尔其乡1村、2村、5村</t>
  </si>
  <si>
    <t>计划投资1345万元，塔尕尔其乡土渠改建防渗渠12公里及附属配套，设计流量1—0.5立方米每秒。1村2.3公里、2村8.2公里、5村1.5公里。</t>
  </si>
  <si>
    <t>塔尕尔其乡</t>
  </si>
  <si>
    <t>热夏提·达伍提</t>
  </si>
  <si>
    <t>slx6</t>
  </si>
  <si>
    <t>艾尔木东乡小型农田水利设施建设项目</t>
  </si>
  <si>
    <t>艾尔木东乡1村、2村、3村、4村、5村、6村、7村、8村、9村、10村</t>
  </si>
  <si>
    <t>计划投资1953万元，艾尔木东乡土渠改建防渗渠20.35公里及附属配套，设计流量0.8-0.2立方米每秒。1村2.54公里、2村2.6公里、3村0.35公里、4村2.73公里、5村1.75公里、6村1.41公里、7村1.95公里、8村2.31公里、9村3.04公里、10村1.67公里。</t>
  </si>
  <si>
    <t>艾尔木东乡</t>
  </si>
  <si>
    <t>金召义</t>
  </si>
  <si>
    <t>slx7</t>
  </si>
  <si>
    <t>英阿瓦提乡小型农田水利设施建设项目</t>
  </si>
  <si>
    <t>英阿瓦提乡1村、3村、6村</t>
  </si>
  <si>
    <t>计划投资1600万元，英阿瓦提乡土渠改建防渗渠17.48公里及附属配套，设计流量0.8-0.3立方米每秒。1村5.13公里，3村10.92公里，6村1.43公里。</t>
  </si>
  <si>
    <t>英阿瓦提乡</t>
  </si>
  <si>
    <t>刘静</t>
  </si>
  <si>
    <t>slx8</t>
  </si>
  <si>
    <t>疏勒县罕南力克镇等4个乡镇斗渠改建项目</t>
  </si>
  <si>
    <t>罕南力克镇、英尔力克乡、锦安镇、林场、牙甫泉镇</t>
  </si>
  <si>
    <t>计划投资2300万元，对牙甫泉镇、锦安镇、英尔力克乡、罕南力克镇和林场土渠改建防渗渠，现有土渠共计约39条，长度30公里；其中：牙甫泉镇11村5.684公里、20村5.514公里， 锦安镇14村4.12公里、17村0.4公里、18村4.518公里，英尔力克乡7村0.966公里、9村3.189公里、11村 2.162公里，罕南力克镇17村1.527公里、18村1.304公里，林场0.328公里。</t>
  </si>
  <si>
    <t>社会效益：保障监测站取水稳定性和数据采集准确性，提升地下水动态监测效率，为区域水资源管理、生态保护提供可靠的数据支撑；收益农户满意度：大于95%</t>
  </si>
  <si>
    <t>水利局</t>
  </si>
  <si>
    <t>房照祥</t>
  </si>
  <si>
    <t>slx9</t>
  </si>
  <si>
    <t>疏勒县阿拉力乡等2个乡镇斗渠改建项目</t>
  </si>
  <si>
    <t>阿拉力乡、阿拉甫乡</t>
  </si>
  <si>
    <t>计划投资2700万元，对阿拉力乡、阿拉甫乡土渠改建防渗渠，现有土渠共计约32条，长度27公里；其中：阿拉力乡2村5.398公里、9村1.168公里、10村6.362公里，阿拉甫乡6村7.957公里、7村4.69公里、8村1.636公里。</t>
  </si>
  <si>
    <t>slx10</t>
  </si>
  <si>
    <t>疏勒县疏勒镇老街（2村）斗渠改造项目</t>
  </si>
  <si>
    <t>疏勒镇2村</t>
  </si>
  <si>
    <t>计划投资320万元，对疏勒镇老街（2村）土渠部分改道，部分改造，设计流量0.59m³/s，加大流量0.8m³/s，渠道防渗长度1.24公里、新建建筑物8座。</t>
  </si>
  <si>
    <t>slx56</t>
  </si>
  <si>
    <t>疏勒县阿拉甫乡斗渠改建项目</t>
  </si>
  <si>
    <t>阿拉甫乡5村</t>
  </si>
  <si>
    <t>计划投资760万元（常态化帮扶资金660万元、其他资金100万元），对阿拉甫乡5村斗渠改建约8.5公里，设计流量0.1-0.5立方米每秒。</t>
  </si>
  <si>
    <t>slx11</t>
  </si>
  <si>
    <t>疏勒镇厂房建设项目</t>
  </si>
  <si>
    <t>加工流通项目</t>
  </si>
  <si>
    <t>产地初加工和精深加工</t>
  </si>
  <si>
    <t>疏勒镇12村</t>
  </si>
  <si>
    <t>计划投资300万元，在疏勒镇12村新建厂房。主要包括：厂房3座共2700平方米及配套附属设施。</t>
  </si>
  <si>
    <t>经济效益：通过项目实施，发展当地涂料产业；产权归属3个村（疏勒镇1村、6村、8村），每年可增加村集体收入≥15万元
社会效益：项目实施预计解决就业≥10人；收益农户满意度：大于95%</t>
  </si>
  <si>
    <t>疏勒镇</t>
  </si>
  <si>
    <t>杨唐文</t>
  </si>
  <si>
    <t>slx12</t>
  </si>
  <si>
    <t>锦安镇鲁疆情智慧化菇仓项目</t>
  </si>
  <si>
    <t>锦安镇19村</t>
  </si>
  <si>
    <t>计划投资946万元，对锦安镇19村鲁疆情食用菌科技示范园种植棚进行改造提升。主要包括：配套智慧菇仓主体、智能环境控制系统、立体化栽培系统及相关附属配套。</t>
  </si>
  <si>
    <t>经济效益：通过项目实施，发展当地食用菌产业；产权归属1个村，每年可增加村集体收入≥6万元
社会效益：项目实施预计解决就业≥10人；收益农户满意度：大于95%</t>
  </si>
  <si>
    <t>锦安镇</t>
  </si>
  <si>
    <t>张娜</t>
  </si>
  <si>
    <t>slx13</t>
  </si>
  <si>
    <t>英尔力克乡农业垃圾分拣消纳配套用房建设项目</t>
  </si>
  <si>
    <t>英尔力克乡6村</t>
  </si>
  <si>
    <t>计划投资390万元，在英尔力克乡6村新建农业垃圾分拣消纳配套用房。主要包括：新建2026.31平方米钢结构厂房，400千伏变压器，地面硬化及相关附属配套。</t>
  </si>
  <si>
    <t>经济效益：通过项目实施，发展残膜等废弃物品回收；产权归属1个村，每年可增加村集体收入分别为≥11万元
社会效益：项目实施预计解决就业为≥10人；收益农户满意度：大于95%</t>
  </si>
  <si>
    <t>英尔力克乡</t>
  </si>
  <si>
    <t>姜东</t>
  </si>
  <si>
    <t>slx14</t>
  </si>
  <si>
    <t>罕南力克镇蔬菜深加工工厂二期建设项目</t>
  </si>
  <si>
    <t>罕南力克镇8村</t>
  </si>
  <si>
    <t>计划投资370万元，（衔接资金200万元、乌石化援助资金170万元），在罕南力克镇8村新建加工车间1座。主要包括：新建加工车间1000平方米，配套地磅、化粪池、上下水、道路、消防泵及附属用房等基础设施。</t>
  </si>
  <si>
    <t>经济效益：通过项目实施，发展蔬菜加工产业；产权归属1个村，每年可增加村集体收入分别为≥10万元
社会效益：项目实施预计解决就业为≥10人；收益农户满意度：大于95%</t>
  </si>
  <si>
    <t>罕南力克镇</t>
  </si>
  <si>
    <t>闫有斌</t>
  </si>
  <si>
    <t>slx15</t>
  </si>
  <si>
    <t>疏勒县牙甫泉镇综合农贸市场畜牧配套服务壮大集体经济项目</t>
  </si>
  <si>
    <t>市场建设和农村电商物流</t>
  </si>
  <si>
    <t>牙甫泉镇6村</t>
  </si>
  <si>
    <t>计划投资2900万元对牙甫泉镇6村综合农贸市场进行扩建，主要包括：新建2层6400平方米商铺、供水管道及相关附属配套设施。</t>
  </si>
  <si>
    <t>经济效益：通过项目实施，改善农贸市场营商环境；产权归属1个村，每年可增加村集体收入分别为≥58万元
社会效益：项目实施预计解决就业为≥40人；收益农户满意度：大于95%</t>
  </si>
  <si>
    <t>牙甫泉镇</t>
  </si>
  <si>
    <t>徐天祥</t>
  </si>
  <si>
    <t>slx16</t>
  </si>
  <si>
    <t>艾尔木东乡厂房改造提升项目</t>
  </si>
  <si>
    <t>艾尔木东乡2村、5村</t>
  </si>
  <si>
    <t>计划投资340万元，对艾尔木东乡2座厂房进行提升改造。其中：
1.2村原小微产业园进行提升改造，投资250万元。主要包括：仓房改造、净化墙板顶棚、无尘化地面、送排风系统、消防改造等；
2.5村原帮扶车间进行提升改造，投资90万元。主要包括：增容变压器250KW并配套独立变电室及附属配套。</t>
  </si>
  <si>
    <t>经济效益：通过项目实施，发展当地辣椒深加工干和滴灌带生产产业，年产值2000万元；产权归属1个村，每年可增加村集体收入分别为≥17.55万元
社会效益：项目实施预计解决就业为≥10人；收益农户满意度：大于95%</t>
  </si>
  <si>
    <t>slx17</t>
  </si>
  <si>
    <t>艾尔木东乡农贸市场提升改造项目</t>
  </si>
  <si>
    <t>艾尔木东乡2村</t>
  </si>
  <si>
    <t>计划投资180万元，对艾尔木东乡2村农贸市场进行提升改造。主要包括：新建消防水池及附属配套改造。</t>
  </si>
  <si>
    <t>经济效益：通过项目实施，改善农贸市场营商环境；产权归属1个村，每年可增加村集体收入分别为≥3.6万元
社会效益：项目实施预计解决就业为≥5人；收益农户满意度：大于95%</t>
  </si>
  <si>
    <t>slx18</t>
  </si>
  <si>
    <t>阿拉力乡农业垃圾分拣消纳配套用房建设项目</t>
  </si>
  <si>
    <t>阿拉力乡3村</t>
  </si>
  <si>
    <t>计划投资100万元，在阿拉力乡3村新建农业垃圾分拣消纳配套用房。主要包括：新建材料棚、造粒车间共1247平方米及附属配套。</t>
  </si>
  <si>
    <t>经济效益：通过项目实施，发展当地残膜等废弃物品回收；产权归属1个村，每年可增加村集体收入分别为≥5万元
社会效益：项目实施预计解决就业为≥3人；收益农户满意度：大于95%</t>
  </si>
  <si>
    <t>阿拉力乡</t>
  </si>
  <si>
    <t>贾鹏飞</t>
  </si>
  <si>
    <t>slx19</t>
  </si>
  <si>
    <t>阿拉甫乡创业就业孵化基地项目</t>
  </si>
  <si>
    <t>阿拉甫乡12村</t>
  </si>
  <si>
    <t>计划投资820万元，在阿拉甫乡12村新建创业孵化基地。主要包括：新建商铺1874平方米并配套附属水电、消防、取暖设施。</t>
  </si>
  <si>
    <t>经济效益：项目建成后用于租赁并提供就业岗位，进一步壮大村级经济和增加脱贫户收入；产权归属1个村，每年可增加村集体收入≥24万元
社会效益：项目实施预计解决就业≥10人；收益农户满意度：大于95%</t>
  </si>
  <si>
    <t>阿拉甫乡</t>
  </si>
  <si>
    <t>王心伟</t>
  </si>
  <si>
    <t>slx20</t>
  </si>
  <si>
    <t>农村道路管护人员补助项目</t>
  </si>
  <si>
    <t>就业项目</t>
  </si>
  <si>
    <t>公益性岗位</t>
  </si>
  <si>
    <t>计划投资894万元，对745名农村道路养护员补助，按照每人每月1000元的标准给于补助。其中：疏勒镇18名、塔孜洪乡73名、英尔力克乡71名、罕南力克镇146名、库木西力克乡86名、塔尕尔其乡47名、牙甫泉镇70名、艾尔木东乡57名、英阿瓦提乡54名、阿拉力乡58名、阿拉甫65名。</t>
  </si>
  <si>
    <t>经济效益：带动745名监测户增收，每月增收≥1000元
社会效益：增加农民收入，有效提升道路安全水平；收益农户满意度：大于95%</t>
  </si>
  <si>
    <t>交通局</t>
  </si>
  <si>
    <t>亚库普·赛来</t>
  </si>
  <si>
    <t>slx21</t>
  </si>
  <si>
    <t>村级公益性岗位补助项目</t>
  </si>
  <si>
    <t>计划投资2765.7万元，对1317名村级公益性岗位（监测对象）按照每人每月1750元进行补助。其中：疏勒镇97名、锦安镇153名、英尔力克乡127名、罕南力克镇158名、库木西力克乡160名、塔尕尔其乡59名、牙甫泉镇150名、艾尔木东乡72名、阿拉力乡69名、英阿瓦提乡68名、阿拉甫乡102名。</t>
  </si>
  <si>
    <t>经济效益：带动1215人每月增收≥1750元
社会效益：带动群众就业增收；收益农户满意度：大于95%</t>
  </si>
  <si>
    <t>人社局</t>
  </si>
  <si>
    <t>李雪荣</t>
  </si>
  <si>
    <t>slx22</t>
  </si>
  <si>
    <t>外出就业交通费补助项目</t>
  </si>
  <si>
    <t>务工补助</t>
  </si>
  <si>
    <t>交通费补助</t>
  </si>
  <si>
    <t>计划投资1000万元，对符合条件外出务工的脱贫户（含监测户）进行交通费补助。</t>
  </si>
  <si>
    <t>经济效益：带动5000人（监测对象≥200人）增收，疆外≥2000元、疆内≥1000元
社会效益：带动群众就业增收；收益农户满意度：大于95%</t>
  </si>
  <si>
    <t>农业农村局</t>
  </si>
  <si>
    <t>赵守康</t>
  </si>
  <si>
    <t>slx23</t>
  </si>
  <si>
    <t>疏勒县农村道路提升改造项目</t>
  </si>
  <si>
    <t>乡村建设行动</t>
  </si>
  <si>
    <t>农村基础设施</t>
  </si>
  <si>
    <t>农村道路建设</t>
  </si>
  <si>
    <t>疏勒镇、锦安镇、英尔力克乡、罕南力克镇、库木西力克乡、塔尕尔其乡、牙甫泉镇、阿拉力乡、英阿瓦提乡、阿拉甫乡</t>
  </si>
  <si>
    <t>计划投资1000万元，对辖区内103025.5平方米的农村道路实施维修养护。其中：疏勒镇1018平方米、锦安镇11413.5平方米、英尔力克乡42188平方米、罕南力克镇9167平方米、库木西力克乡54.5平方米、塔尕尔其5957平方米、牙甫泉镇31416平方米、阿拉力乡203平方米、英阿瓦提乡373.5平方米、阿拉甫乡1235平方米。</t>
  </si>
  <si>
    <t>社会效益：缓解了交通压力，减少了交通事故的发生，保障了公众的出行安全，提升乡村整体形象；收益农户满意度：大于95%</t>
  </si>
  <si>
    <t>slx24</t>
  </si>
  <si>
    <t>疏勒县农村道路建设项目</t>
  </si>
  <si>
    <t>阿拉力乡3村、库木西力克乡1村</t>
  </si>
  <si>
    <t>本项目分两个子项目,计划投资6500万元，其中：
1.阿拉力3村农村道路建设：计划投资4500万元，新建道路10.369公里，路基宽8米，路面7.5米，桥梁85延米/4座，及沿线安全附属设施；
2.库木西力克乡农村道路建设：计划投资2000万元，库木西力克乡1村新建内部道路13.5公里，采用四级公路标准，路基宽6.5米，路面宽6米；建设内容为含路基工程、路面工程、桥涵及附属工程。</t>
  </si>
  <si>
    <t>社会效益：缓解交通压力，减少交通事故的发生，保障了公众的出行安全，提升乡村整体形象；收益农户满意度：大于95%</t>
  </si>
  <si>
    <t>slx25</t>
  </si>
  <si>
    <t>锦安镇农村污水处理项目</t>
  </si>
  <si>
    <t>人居环境整治</t>
  </si>
  <si>
    <t>农村污水治理</t>
  </si>
  <si>
    <t>锦安镇18村、林场</t>
  </si>
  <si>
    <t>计划1500万元，为锦安镇18村和林场配套排水管，覆盖415户。</t>
  </si>
  <si>
    <t>社会效益：通过项目建设，可有效改善项目区415户粪污和生活污水治理能力，粪污和生活污水无害化处理率达到98%以上，彻底扭转项目区污水治理现状；收益农户满意度：大于95%</t>
  </si>
  <si>
    <t>slx26</t>
  </si>
  <si>
    <t>阿拉力乡深加工项目改造项目</t>
  </si>
  <si>
    <t>计划投资810万元，为阿拉力乡3村园区新建不低于2万立方米的应急处理池一座并配套相关附属设备、对部分设施进行提升改造。</t>
  </si>
  <si>
    <t>社会效益：通过项目建设，解决生产废水排放不稳定、污水溢流、处理水质不达标等问题；收益农户满意度：大于95%</t>
  </si>
  <si>
    <t>slx27</t>
  </si>
  <si>
    <t>阿拉力乡污水处理站改造项目</t>
  </si>
  <si>
    <t>计划投资390万元，对阿拉力乡3村园区污水处理站原加药设备、脱泥设备、除磷设施等设施进行新建和改造，同时配套相关附属设备。</t>
  </si>
  <si>
    <t>社会效益：解决污水处理站处理水质不达标问题，通过新建、提升设备，改善提升污水处理能力；收益农户满意度：大于95%</t>
  </si>
  <si>
    <t>slx28</t>
  </si>
  <si>
    <t>疏勒县牙甫泉镇2026年村组道路以工代赈项目</t>
  </si>
  <si>
    <t>牙甫泉镇14村、17村</t>
  </si>
  <si>
    <t>计划投资360万元，改建道路4.65公里，在4.65公里的道路两侧各加宽2米，后重新罩面硬化3.47万平方米。</t>
  </si>
  <si>
    <t>经济效益：通过项目实施，预计吸纳当地低收入群众务工≥90人、计划发放劳务报酬规模≥145万元
社会效益：进一步提升农村基础设施配套，实现乡村宜居宜业；收益农户满意度：大于95%</t>
  </si>
  <si>
    <t>slx29</t>
  </si>
  <si>
    <t>疏勒县牙甫泉镇库木克什拉克（1）村2026年防渗渠以工代赈项目</t>
  </si>
  <si>
    <t>就业增收</t>
  </si>
  <si>
    <t>农村供水保障工程建设</t>
  </si>
  <si>
    <t>牙甫泉镇1村</t>
  </si>
  <si>
    <t>计划投资360万元，新建渠道防渗4.5公里，设计流量0.3—0.7m³/s，上宽1米，下宽0.6米，配套涵洞2座。</t>
  </si>
  <si>
    <t>slx30</t>
  </si>
  <si>
    <t>疏勒县阿拉甫乡尤喀克库木巴格（11）村2026年污水管网以工代赈项目</t>
  </si>
  <si>
    <t>阿拉甫乡11村</t>
  </si>
  <si>
    <t>计划投资284万元，新建污水管网3公里。管径 DN200-DN300。</t>
  </si>
  <si>
    <t>经济效益：通过项目实施，预计吸纳当地低收入群众务工≥70人、计划发放劳务报酬规模≥115万元
社会效益：进一步提升农村基础设施配套，实现乡村宜居宜业；收益农户满意度：大于95%</t>
  </si>
  <si>
    <t>slx31</t>
  </si>
  <si>
    <t>疏勒县塔尕尔其乡5村2026年村组道路以工代赈项目</t>
  </si>
  <si>
    <t>塔尕尔其乡5村</t>
  </si>
  <si>
    <t>计划投资210万元，新建3.5公里，宽6米的道路。</t>
  </si>
  <si>
    <t>经济效益：通过项目实施，预计吸纳当地低收入群众务工≥55人、计划发放劳务报酬规模≥85万元
社会效益：进一步提升农村基础设施配套，实现乡村宜居宜业；收益农户满意度：大于95%</t>
  </si>
  <si>
    <t>slx55</t>
  </si>
  <si>
    <t>疏勒县阿拉力乡1、3、5村2026年道路建设以工代赈项目</t>
  </si>
  <si>
    <t>阿拉力乡1村、3村、5村</t>
  </si>
  <si>
    <t>计划投资694万元，新建11.8公里农村水泥道路，宽度4.5米及附属配套设施。</t>
  </si>
  <si>
    <t>经济效益：通过项目实施，预计吸纳当地低收入群众务工≥175人、计划发放劳务报酬规模≥279万元
社会效益：进一步提升农村基础设施配套，实现乡村宜居宜业；收益农户满意度：大于95%</t>
  </si>
  <si>
    <t>slx32</t>
  </si>
  <si>
    <t>易地搬迁安置区公共服务岗位补助项目</t>
  </si>
  <si>
    <t>易地搬迁后扶</t>
  </si>
  <si>
    <t>公共服务岗位</t>
  </si>
  <si>
    <t>9个易地搬迁安置区</t>
  </si>
  <si>
    <t>计划投资266.7万元，对疏勒县9个易地搬迁安置点127名公共服务人员按照每人每月1750元的标准进行补助。其中：疏勒镇24名，英尔力克乡12名，罕南力克镇10名，库木西力克乡10名，塔尕尔其乡14名，牙甫泉镇29名，艾尔木东乡7名，英阿瓦提乡14名，阿拉甫乡7名。</t>
  </si>
  <si>
    <t>经济效益：带动127名脱贫户（含监测对象）增收，每月增收≥1750元
社会效益：增加农民收入，提升易地搬迁安置区后续发展能力；收益农户满意度：大于95%</t>
  </si>
  <si>
    <t>发改委</t>
  </si>
  <si>
    <t>宋福红</t>
  </si>
  <si>
    <t>slx33</t>
  </si>
  <si>
    <t>雨露计划补助项目</t>
  </si>
  <si>
    <t>巩固三保障成果</t>
  </si>
  <si>
    <t>教育</t>
  </si>
  <si>
    <t>享受“雨露计划+”职业教育补助</t>
  </si>
  <si>
    <t>2026计划投资1530万元，对6900名疏勒县农村建档立卡脱贫户、监测帮扶对象家庭中有子女接受中、高等职业教育（根据实际情况核算人数），按照每人每年3000元的标准给予助学补助。</t>
  </si>
  <si>
    <t>社会效益：引导和支持农村脱贫户、边缘户家庭新成长劳动力接受职业教育，培养技能型人才、促进稳定就业、提高人口素质、促进经济发展；收益农户满意度：大于95%</t>
  </si>
  <si>
    <t>教育局</t>
  </si>
  <si>
    <t>曹爱国</t>
  </si>
  <si>
    <t>slx34</t>
  </si>
  <si>
    <t>低氟边销茶“送茶入户”项目</t>
  </si>
  <si>
    <t>其他</t>
  </si>
  <si>
    <t>困难群众引用低氟茶</t>
  </si>
  <si>
    <t>计划投资40万元，对6593户监测帮扶家庭开展“健康饮茶”“送茶入户”，每户家庭赠送2公斤低氟边销茶。</t>
  </si>
  <si>
    <t>社会效益：通过低氟边销茶“送茶入户”项目，让监测对象能够养成“健康饮茶”饮茶理念，通过大力宣传低氟边销茶的好处，能够让疏勒县内的各族群众形成健康的饮茶习惯；收益农户满意度：大于95%</t>
  </si>
  <si>
    <t>县委统战部</t>
  </si>
  <si>
    <t>彭维忠</t>
  </si>
  <si>
    <t>slx35</t>
  </si>
  <si>
    <t>粮食关键技术到户产业奖补项目</t>
  </si>
  <si>
    <t>对帮扶对象实施节水滴灌灌溉模式，实现水肥一体化种植的，按照每亩30元的标准奖补。</t>
  </si>
  <si>
    <t>经济效益：通过项目实施，促进农民持续稳定增收致富，预计亩均增收≥150元
社会效益：全面落实自治区粮棉果畜农业特色产业高质量发展的财政金融支持政策，培育壮大特色产业；收益农户满意度：大于95%</t>
  </si>
  <si>
    <t>slx36</t>
  </si>
  <si>
    <t>特色种植到户产业奖补项目</t>
  </si>
  <si>
    <t>对帮扶对象种植辣椒、南瓜、豇豆，采取耕整地、农资购置、关键技术应用、病虫害防治等生产综合措施，按照每亩不超过150元的标准奖补。</t>
  </si>
  <si>
    <t>经济效益：通过项目实施，调整种植结构，发展蔬菜产业促进农户持续稳定增收，预计亩均增收≥200元
社会效益：全面落实自治区粮棉果畜农业特色产业高质量发展的财政金融支持政策，培育壮大特色产业；收益农户满意度：大于95%</t>
  </si>
  <si>
    <t>slx37</t>
  </si>
  <si>
    <t>现代设施农业种植到户产业奖补项目</t>
  </si>
  <si>
    <t>对帮扶对象采取现代设施农业种植，按照甘蓝每亩150元、红薯每亩150元、辣椒每亩200元、番茄每亩200元、茄子每亩200元、南瓜每亩450元的标准奖补。</t>
  </si>
  <si>
    <t>经济效益：通过项目实施，调整种植结构，发展蔬菜产业促进农户持续稳定增收，预计亩均增收≥100元
社会效益：全面落实自治区粮棉果畜农业特色产业高质量发展的财政金融支持政策，培育壮大特色产业；收益农户满意度：大于95%</t>
  </si>
  <si>
    <t>slx38</t>
  </si>
  <si>
    <t>特色庭院经济到户产业奖补项目</t>
  </si>
  <si>
    <t>对帮扶对象利用自家庭院发展特色种植，并产生一定效益的，面积在1亩及以下的按照每0.1亩100元标准奖补；1亩以上的，超出面积按照每0.1亩50元的标准奖补，每户最高奖补不超过2000元。</t>
  </si>
  <si>
    <t>经济效益：通过项目实施，大力促进农民庭院经济种植，预计亩均增收≥1000元
社会效益：全面落实自治区粮棉果畜农业特色产业高质量发展的财政金融支持政策，培育壮大特色产业；收益农户满意度：大于95%</t>
  </si>
  <si>
    <t>slx39</t>
  </si>
  <si>
    <t>扩大良种能繁母畜（牛）养殖规模到户产业奖补项目</t>
  </si>
  <si>
    <t>养殖业基地</t>
  </si>
  <si>
    <t>当年引进符合当地主导品种的良种能繁母牛（月龄15个月以上或体重300公斤以上）且饲养3个月以上的，按照每头母牛3000元的标准奖补；当年自繁扩增符合当地主导品种的良种母畜，母畜产羔后与母犊共同饲养3个月以上的，按照每头母牛犊2000元的标准奖补。</t>
  </si>
  <si>
    <t>经济效益：通过项目实施，大力促进农民持续稳定增收致富，引进每户增收≥4000元、自繁每户增收≥3000元
社会效益：全面落实自治区粮棉果畜农业特色产业高质量发展的财政金融支持政策，培育壮大特色产业；收益农户满意度：大于95%</t>
  </si>
  <si>
    <t>slx40</t>
  </si>
  <si>
    <t>扩大良种能繁母畜（羊）养殖规模到户产业奖补项目</t>
  </si>
  <si>
    <t>当年引进符合当地主导品种的良种能繁母羊（月龄8个月以上或体重35公斤以上）且饲养3个月以上的，按照每只母羊400元的标准奖补；当年自繁扩增符合当地主导品种的良种母畜，母畜产羔后与母犊共同饲养3个月以上的，按照每只母羊羔300元的标准奖补。</t>
  </si>
  <si>
    <t>经济效益：通过项目实施，大力促进农民持续稳定增收致富，引进每户增收≥400元、自繁每户增收≥300元
社会效益：全面落实自治区粮棉果畜农业特色产业高质量发展的财政金融支持政策，培育壮大特色产业；收益农户满意度：大于95%</t>
  </si>
  <si>
    <t>slx41</t>
  </si>
  <si>
    <t>支持饲草料补助到户奖补项目</t>
  </si>
  <si>
    <t>计划投资100万元，对购买或自配全价饲料和配合饲料养殖牛羊的脱贫户（监测对象）进行补助，按饲料成本的30%给予一次性补助。（补助户数、资金额以最终验收为准）</t>
  </si>
  <si>
    <t>经济效益：通过项目实施，大力促进农民持续稳定增收致富，每户增收不少于饲料成本的30%
社会效益：全面落实自治区粮棉果畜农业特色产业高质量发展的财政金融支持政策，培育壮大特色产业；收益农户满意度：大于95%</t>
  </si>
  <si>
    <t>slx42</t>
  </si>
  <si>
    <t>易地扶贫搬迁债券贴息补助项目</t>
  </si>
  <si>
    <t>易地扶贫搬迁贷款债券贴息补助</t>
  </si>
  <si>
    <t>疏勒县</t>
  </si>
  <si>
    <t>对易地扶贫搬迁政府债券进行贴息，资金213.5万元。</t>
  </si>
  <si>
    <t>社会效益：易地扶贫搬迁政府债券进行贴息，缓解财政压力</t>
  </si>
  <si>
    <t>财政局</t>
  </si>
  <si>
    <t>段传明</t>
  </si>
  <si>
    <t>slx57</t>
  </si>
  <si>
    <t>疏勒县牙甫泉镇污水处理站改扩建项目</t>
  </si>
  <si>
    <t>牙甫泉镇7村</t>
  </si>
  <si>
    <t>计划投资1070万元；1、对现有的污水处理站（日处理量500立方米/日）设备进行改造提升及附属配套，投资70万元；2、扩建1座每日处理污水量1000立方米/日的污水处理站，工艺流程：调节池+AAO+MBBR生化池+二沉池+深度处理+紫外线消毒。包含污水处理，污泥处置，除臭等处理工艺，投资1000万元。</t>
  </si>
  <si>
    <t>社会效益：通过项目建设，有效改善项目区生活污水治理能力，扭转项目区污水治理现状。</t>
  </si>
  <si>
    <t>slx58</t>
  </si>
  <si>
    <t>疏勒县2026年农村道路提升改造项目（二期）</t>
  </si>
  <si>
    <t>罕南力克镇、库木西力克乡、牙甫泉镇、英阿瓦提乡</t>
  </si>
  <si>
    <t>计划投资1076万元（常态化帮扶资金1020万元、行业资金56万元），对英尔力克乡罕南力克镇、库木西力克乡、牙甫泉镇、英阿瓦提乡农村道路提升改造25.05公里。</t>
  </si>
  <si>
    <t>社会效益：缓解了交通压力，减少了交通事故的发生，保障了公众的出行安全，提升乡村整体形象</t>
  </si>
  <si>
    <t>王英琦</t>
  </si>
  <si>
    <t>slx43</t>
  </si>
  <si>
    <t>锦安镇小型农田水利设施建设项目</t>
  </si>
  <si>
    <t>锦安镇6村、7村、8村、16村、18村、21村</t>
  </si>
  <si>
    <t>计划投资1800万元，锦安镇土渠改建防渗渠20公里及附属配套，设计流量1-0.2立方米每秒。2村0.8公里、5村0.7公里、6村1.5公里、7村1.5公里、8村4公里、16村2公里、18村2公里、21村1.5公里、22村5公里。</t>
  </si>
  <si>
    <t>slx44</t>
  </si>
  <si>
    <t>英尔力克乡小型农田水利设施建设项目</t>
  </si>
  <si>
    <t>英尔力克乡2村、3村、5村、6村、7村、8村、10村、11村、13村、14村、15村、16村、17村、18村、19村</t>
  </si>
  <si>
    <t>计划投资2500万元，英尔力克乡土渠改建防渗渠27.5公里及附属配套，设计流量0.8-0.2立方米每秒。其中：1村2公里、2村4.2公里、3村1公里、5村1公里、6村1公里、7村1.5公里、8村1公里、10村1公里、11村1公里、13村1公里、14村1公里、15村1公里、16村2.3公里、17村5公里、18村2.5公里、19村1公里。</t>
  </si>
  <si>
    <t>slx45</t>
  </si>
  <si>
    <t>牙甫泉镇小型农田水利设施建设项目</t>
  </si>
  <si>
    <t>牙甫泉镇1村、3村、4村、5村、6村、7村、8村、9村、10村、11村、13村、16村、21村</t>
  </si>
  <si>
    <t>计划投资1500万元，牙甫泉镇土渠改建防渗渠16.46公里及附属配套，设计流量0.7-0.3立方米每秒。1村0.66公里、3村0.29公里、4村1.91公里、5村1.12公里、6村0.32公里、7村3公里、8村2.42公里、9村0.33公里、10村0.52公里、11村1.31公里、13村2.9公里、16村0.57公里、21村1.11公里。</t>
  </si>
  <si>
    <t>slx46</t>
  </si>
  <si>
    <t>阿拉力乡小型农田水利设施建设项目</t>
  </si>
  <si>
    <t>阿拉力乡2村、3村、4村、6村、8村、9村、10村</t>
  </si>
  <si>
    <t>计划投资2000万元，阿拉力乡土渠改建防渗渠22公里及附属配套，设计流量0.9-0.2立方米每秒。2村3.34公里、3村4.18公里、4村2.71公里、6村0.89公里、8村5.81公里、9村1.16公里、10村3.91公里。</t>
  </si>
  <si>
    <t>slx47</t>
  </si>
  <si>
    <t>阿拉甫乡小型农田水利设施建设项目</t>
  </si>
  <si>
    <t>阿拉甫乡1村、3村、6村、7村、10村</t>
  </si>
  <si>
    <t>计划投资1903万元，阿拉甫乡土渠改建防渗渠21.15公里及附属配套，设计流量0.8-0.3m³。1村1.3公里、3村0.7公里、6村5.07公里、7村13.73公里、10村0.35公里。</t>
  </si>
  <si>
    <t>slx48</t>
  </si>
  <si>
    <t>罕南力克镇加工厂建设项目</t>
  </si>
  <si>
    <t>计划投资2000万元，在罕南力克镇8村新建加工工厂。主要包括：新建加工厂房5栋共12014平方米，配套地磅、化粪池、上下水、道路、消防泵、附属用房等。</t>
  </si>
  <si>
    <t>经济效益：通过项目实施，发展当地肥料加工产业；产权归属2个村，每年可增加村集体收入≥65万元
社会效益：项目实施预计解决就业≥50人；收益农户满意度：大于95%</t>
  </si>
  <si>
    <t>slx49</t>
  </si>
  <si>
    <t>英阿瓦提乡帮扶车间扩建项目</t>
  </si>
  <si>
    <t>英阿瓦提乡6村</t>
  </si>
  <si>
    <t>计划投资500万元，对英阿瓦提乡6村原有滴管厂厂房进行扩建1800㎡并配套相应设备设施。</t>
  </si>
  <si>
    <t>经济效益：通过项目实施，发展当地滴灌带产业；产权归属1个村，每年可增加村集体收入分别为≥10.5万元
社会效益：项目实施预计解决就业为≥24人；收益农户满意度：大于95%</t>
  </si>
  <si>
    <t>slx50</t>
  </si>
  <si>
    <t>英阿瓦提乡保鲜库建设项目</t>
  </si>
  <si>
    <t>农产品仓储保险冷链基础设施建设</t>
  </si>
  <si>
    <t>英阿瓦提乡6村、8村</t>
  </si>
  <si>
    <t>计划投资1300万元，对英阿瓦提乡6村、8村小微产业园配套保鲜库，其中：
1.在6村豇豆厂新建600平方米保鲜库1座并配套相应设备设施，投资100万；
2.在8村辣椒厂新建3200平方米保鲜库1座并配套相应设备设施，投资1200万。</t>
  </si>
  <si>
    <t>经济效益：通过项目实施，延伸蔬菜产业链；产权归属2个村，每年可为2个村增加村集体收入分别为≥9万元、≥30万元
社会效益：项目实施预计解决就业为≥145人；收益农户满意度：大于95%</t>
  </si>
  <si>
    <t>slx51</t>
  </si>
  <si>
    <t>英尔力克乡农村污水处理项目</t>
  </si>
  <si>
    <t>英尔力克乡12村</t>
  </si>
  <si>
    <t>计划900万元，为英尔力克乡12村配套排水管，覆盖800户。</t>
  </si>
  <si>
    <t>社会效益：通过项目建设，可有效改善项目区800户粪污和生活污水治理能力，粪污和生活污水无害化处理率达到98%以上，彻底扭转项目区污水治理现状；收益农户满意度：大于95%</t>
  </si>
  <si>
    <t>slx52</t>
  </si>
  <si>
    <t>库木西力克乡农村污水处理项目</t>
  </si>
  <si>
    <t>库木西力克乡2村、19村</t>
  </si>
  <si>
    <t>计划1710万元，为库木西力克乡2村、19村配套排水管，覆盖684户。</t>
  </si>
  <si>
    <t>社会效益：通过项目建设，可有效改善项目区684户粪污和生活污水治理能力，粪污和生活污水无害化处理率达到98%以上，彻底扭转项目区污水治理现状；收益农户满意度：大于95%</t>
  </si>
  <si>
    <t>slx53</t>
  </si>
  <si>
    <t>塔尕尔其乡农村污水处理项目</t>
  </si>
  <si>
    <t>塔尕尔其乡1村、6村</t>
  </si>
  <si>
    <t>计划2443万元，为塔尕尔其乡1村、6村配套排水管，覆盖484户。</t>
  </si>
  <si>
    <t>2443</t>
  </si>
  <si>
    <t>社会效益：通过项目建设，可有效改善项目区484户粪污和生活污水治理能力，粪污和生活污水无害化处理率达到98%以上，彻底扭转项目区污水治理现状；收益农户满意度：大于95%</t>
  </si>
  <si>
    <t>slx54</t>
  </si>
  <si>
    <t>公厕建设项目</t>
  </si>
  <si>
    <t>农村卫生厕所改造</t>
  </si>
  <si>
    <t>疏勒镇13村；锦安镇5村、8村、15村；库木西力克乡2村、9村、15村、19村；英阿瓦提乡1村</t>
  </si>
  <si>
    <t>计划投资240万元，新建公共厕所（水冲式）12座，每座投资20万元。其中：
1.疏勒镇1座，投资20万元。13村1座；
2.锦安镇3座，投资60万元。5村1座、8村1座、15村1座；
3.库木西力克乡6座，投资120万元。2村2个、9村1个、15村1个、19村2个；
4.英阿瓦提乡2座，投资20万元。1村1座。</t>
  </si>
  <si>
    <t>社会效益：提升人居环境和生态文明水平，有利于提升居民整体健康水平，满足群众日常生活需求，逐步提升整体文明素质；收益农户满意度：大于95%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</si>
</sst>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27">
    <font>
      <sz val="11"/>
      <color theme="1"/>
      <name val="宋体"/>
      <charset val="134"/>
      <scheme val="minor"/>
    </font>
    <font>
      <b/>
      <sz val="12"/>
      <name val="黑体"/>
      <charset val="134"/>
    </font>
    <font>
      <sz val="11"/>
      <name val="宋体"/>
      <charset val="134"/>
      <scheme val="minor"/>
    </font>
    <font>
      <sz val="12"/>
      <name val="宋体"/>
      <charset val="134"/>
      <scheme val="minor"/>
    </font>
    <font>
      <sz val="26"/>
      <name val="方正小标宋_GBK"/>
      <charset val="134"/>
    </font>
    <font>
      <sz val="12"/>
      <name val="宋体"/>
      <charset val="134"/>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4">
    <fill>
      <patternFill patternType="none"/>
    </fill>
    <fill>
      <patternFill patternType="gray125"/>
    </fill>
    <fill>
      <patternFill patternType="solid">
        <fgColor theme="0" tint="-0.1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10"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1" applyNumberFormat="0" applyFill="0" applyAlignment="0" applyProtection="0">
      <alignment vertical="center"/>
    </xf>
    <xf numFmtId="0" fontId="13" fillId="0" borderId="11" applyNumberFormat="0" applyFill="0" applyAlignment="0" applyProtection="0">
      <alignment vertical="center"/>
    </xf>
    <xf numFmtId="0" fontId="14" fillId="0" borderId="12" applyNumberFormat="0" applyFill="0" applyAlignment="0" applyProtection="0">
      <alignment vertical="center"/>
    </xf>
    <xf numFmtId="0" fontId="14" fillId="0" borderId="0" applyNumberFormat="0" applyFill="0" applyBorder="0" applyAlignment="0" applyProtection="0">
      <alignment vertical="center"/>
    </xf>
    <xf numFmtId="0" fontId="15" fillId="4" borderId="13" applyNumberFormat="0" applyAlignment="0" applyProtection="0">
      <alignment vertical="center"/>
    </xf>
    <xf numFmtId="0" fontId="16" fillId="5" borderId="14" applyNumberFormat="0" applyAlignment="0" applyProtection="0">
      <alignment vertical="center"/>
    </xf>
    <xf numFmtId="0" fontId="17" fillId="5" borderId="13" applyNumberFormat="0" applyAlignment="0" applyProtection="0">
      <alignment vertical="center"/>
    </xf>
    <xf numFmtId="0" fontId="18" fillId="6" borderId="15" applyNumberFormat="0" applyAlignment="0" applyProtection="0">
      <alignment vertical="center"/>
    </xf>
    <xf numFmtId="0" fontId="19" fillId="0" borderId="16" applyNumberFormat="0" applyFill="0" applyAlignment="0" applyProtection="0">
      <alignment vertical="center"/>
    </xf>
    <xf numFmtId="0" fontId="20" fillId="0" borderId="17"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xf numFmtId="0" fontId="5" fillId="0" borderId="0">
      <alignment vertical="top"/>
    </xf>
    <xf numFmtId="0" fontId="5" fillId="0" borderId="0">
      <alignment vertical="center"/>
    </xf>
    <xf numFmtId="0" fontId="26" fillId="0" borderId="0">
      <alignment vertical="center"/>
    </xf>
    <xf numFmtId="0" fontId="5" fillId="0" borderId="0">
      <alignment vertical="center"/>
    </xf>
  </cellStyleXfs>
  <cellXfs count="50">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lignment vertical="center"/>
    </xf>
    <xf numFmtId="49" fontId="3" fillId="0" borderId="0" xfId="0" applyNumberFormat="1" applyFont="1" applyFill="1" applyAlignment="1">
      <alignment vertical="center" wrapText="1"/>
    </xf>
    <xf numFmtId="0" fontId="3" fillId="0" borderId="0" xfId="0" applyFont="1" applyFill="1" applyAlignment="1">
      <alignment horizontal="center" vertical="center" wrapText="1"/>
    </xf>
    <xf numFmtId="0" fontId="3" fillId="0" borderId="0" xfId="0" applyFont="1" applyFill="1" applyAlignment="1">
      <alignment vertical="center" wrapText="1"/>
    </xf>
    <xf numFmtId="0" fontId="2" fillId="0" borderId="0" xfId="0" applyFont="1" applyFill="1" applyAlignment="1">
      <alignment horizontal="left" vertical="center" wrapText="1"/>
    </xf>
    <xf numFmtId="0" fontId="2" fillId="0" borderId="0" xfId="0" applyFont="1" applyFill="1" applyAlignment="1">
      <alignment vertical="center" wrapText="1"/>
    </xf>
    <xf numFmtId="176" fontId="2" fillId="0" borderId="0" xfId="0" applyNumberFormat="1" applyFont="1" applyFill="1" applyAlignment="1">
      <alignment horizontal="center" vertical="center" wrapText="1"/>
    </xf>
    <xf numFmtId="176" fontId="2" fillId="0" borderId="0" xfId="0" applyNumberFormat="1" applyFont="1" applyFill="1" applyBorder="1" applyAlignment="1">
      <alignment horizontal="center" vertical="center" wrapText="1"/>
    </xf>
    <xf numFmtId="176" fontId="2" fillId="0" borderId="0" xfId="0" applyNumberFormat="1" applyFont="1" applyFill="1" applyAlignment="1">
      <alignment horizontal="center" vertical="center"/>
    </xf>
    <xf numFmtId="0" fontId="2" fillId="0" borderId="0" xfId="0" applyFont="1" applyFill="1" applyAlignment="1">
      <alignment horizontal="center" vertical="center"/>
    </xf>
    <xf numFmtId="0" fontId="2" fillId="0" borderId="0" xfId="0" applyFont="1" applyFill="1" applyAlignment="1">
      <alignment horizontal="center" vertical="center" wrapText="1"/>
    </xf>
    <xf numFmtId="0" fontId="4"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176" fontId="1" fillId="0" borderId="2" xfId="0" applyNumberFormat="1" applyFont="1" applyFill="1" applyBorder="1" applyAlignment="1">
      <alignment horizontal="center" vertical="center" wrapText="1"/>
    </xf>
    <xf numFmtId="176" fontId="1" fillId="0" borderId="3"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176" fontId="1" fillId="0" borderId="5" xfId="0" applyNumberFormat="1" applyFont="1" applyFill="1" applyBorder="1" applyAlignment="1">
      <alignment horizontal="center" vertical="center" wrapText="1"/>
    </xf>
    <xf numFmtId="0" fontId="1" fillId="0" borderId="6" xfId="0" applyFont="1" applyFill="1" applyBorder="1" applyAlignment="1">
      <alignment horizontal="center" vertical="center" wrapText="1"/>
    </xf>
    <xf numFmtId="176" fontId="1" fillId="0" borderId="7" xfId="0" applyNumberFormat="1"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6" xfId="0" applyFont="1" applyFill="1" applyBorder="1" applyAlignment="1">
      <alignment horizontal="center" vertical="center" wrapText="1"/>
    </xf>
    <xf numFmtId="176" fontId="1" fillId="2" borderId="7" xfId="0" applyNumberFormat="1"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3" xfId="0" applyFont="1" applyFill="1" applyBorder="1" applyAlignment="1">
      <alignment vertical="center" wrapText="1"/>
    </xf>
    <xf numFmtId="176" fontId="3" fillId="0" borderId="9" xfId="0" applyNumberFormat="1" applyFont="1" applyFill="1" applyBorder="1" applyAlignment="1">
      <alignment horizontal="center" vertical="center" wrapText="1"/>
    </xf>
    <xf numFmtId="176" fontId="3" fillId="0" borderId="3" xfId="0" applyNumberFormat="1" applyFont="1" applyFill="1" applyBorder="1" applyAlignment="1">
      <alignment horizontal="center" vertical="center" wrapText="1"/>
    </xf>
    <xf numFmtId="176" fontId="3" fillId="0" borderId="3" xfId="0" applyNumberFormat="1" applyFont="1" applyFill="1" applyBorder="1" applyAlignment="1">
      <alignment horizontal="center" vertical="center"/>
    </xf>
    <xf numFmtId="0" fontId="2" fillId="0" borderId="3" xfId="0" applyFont="1" applyFill="1" applyBorder="1" applyAlignment="1">
      <alignment horizontal="left" vertical="center" wrapText="1"/>
    </xf>
    <xf numFmtId="0" fontId="2" fillId="0" borderId="3" xfId="0" applyFont="1" applyFill="1" applyBorder="1" applyAlignment="1">
      <alignment horizontal="center" vertical="center" wrapText="1"/>
    </xf>
    <xf numFmtId="176" fontId="3" fillId="0" borderId="3" xfId="0" applyNumberFormat="1" applyFont="1" applyFill="1" applyBorder="1" applyAlignment="1">
      <alignment vertical="center"/>
    </xf>
    <xf numFmtId="176" fontId="3" fillId="0" borderId="9" xfId="0" applyNumberFormat="1" applyFont="1" applyFill="1" applyBorder="1" applyAlignment="1">
      <alignment horizontal="center" vertical="center" wrapText="1"/>
    </xf>
    <xf numFmtId="0" fontId="3" fillId="0" borderId="3" xfId="0" applyNumberFormat="1" applyFont="1" applyFill="1" applyBorder="1" applyAlignment="1">
      <alignment horizontal="left" vertical="center" wrapText="1"/>
    </xf>
    <xf numFmtId="0" fontId="3" fillId="0" borderId="3" xfId="0" applyNumberFormat="1" applyFont="1" applyFill="1" applyBorder="1" applyAlignment="1">
      <alignment vertical="center" wrapText="1"/>
    </xf>
    <xf numFmtId="0" fontId="2" fillId="0" borderId="3" xfId="0" applyNumberFormat="1" applyFont="1" applyFill="1" applyBorder="1" applyAlignment="1">
      <alignment horizontal="left" vertical="center" wrapText="1"/>
    </xf>
    <xf numFmtId="49" fontId="5" fillId="0" borderId="0" xfId="0" applyNumberFormat="1" applyFont="1" applyFill="1" applyAlignment="1">
      <alignment vertical="center" wrapText="1"/>
    </xf>
    <xf numFmtId="0" fontId="5" fillId="0" borderId="0" xfId="0" applyFont="1" applyFill="1" applyAlignment="1">
      <alignment horizontal="center" vertical="center" wrapText="1"/>
    </xf>
    <xf numFmtId="0" fontId="5" fillId="0" borderId="0" xfId="0" applyFont="1" applyFill="1" applyAlignment="1">
      <alignment vertical="center" wrapText="1"/>
    </xf>
    <xf numFmtId="0" fontId="5" fillId="0" borderId="0" xfId="0" applyFont="1" applyFill="1" applyAlignment="1">
      <alignment horizontal="left" vertical="center" wrapText="1"/>
    </xf>
    <xf numFmtId="176" fontId="3" fillId="0" borderId="0" xfId="0" applyNumberFormat="1" applyFont="1" applyFill="1" applyAlignment="1">
      <alignment horizontal="center" vertical="center" wrapText="1"/>
    </xf>
    <xf numFmtId="176" fontId="3" fillId="0" borderId="0" xfId="0" applyNumberFormat="1" applyFont="1" applyFill="1" applyBorder="1" applyAlignment="1">
      <alignment horizontal="center" vertical="center" wrapText="1"/>
    </xf>
    <xf numFmtId="176" fontId="3" fillId="0" borderId="0" xfId="0" applyNumberFormat="1" applyFont="1" applyFill="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horizontal="left"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5" xfId="49"/>
    <cellStyle name="常规_自治区下达塔城2007年财政扶贫资金项目下达计划表－1048万元" xfId="50"/>
    <cellStyle name="常规 5" xfId="51"/>
    <cellStyle name="常规 16" xfId="52"/>
  </cellStyles>
  <tableStyles count="0" defaultTableStyle="TableStyleMedium9"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V94"/>
  <sheetViews>
    <sheetView tabSelected="1" view="pageBreakPreview" zoomScale="55" zoomScaleNormal="25" workbookViewId="0">
      <pane ySplit="6" topLeftCell="A7" activePane="bottomLeft" state="frozen"/>
      <selection/>
      <selection pane="bottomLeft" activeCell="N8" sqref="N8"/>
    </sheetView>
  </sheetViews>
  <sheetFormatPr defaultColWidth="9" defaultRowHeight="15.6"/>
  <cols>
    <col min="1" max="1" width="4.48148148148148" style="3" customWidth="1"/>
    <col min="2" max="2" width="8.13888888888889" style="4" customWidth="1"/>
    <col min="3" max="3" width="14.9444444444444" style="4" customWidth="1"/>
    <col min="4" max="4" width="6.37037037037037" style="5" customWidth="1"/>
    <col min="5" max="5" width="6.37037037037037" style="4" hidden="1" customWidth="1"/>
    <col min="6" max="6" width="7.5462962962963" style="5" hidden="1" customWidth="1"/>
    <col min="7" max="7" width="21.462962962963" style="6" customWidth="1"/>
    <col min="8" max="8" width="55.5462962962963" style="7" customWidth="1"/>
    <col min="9" max="9" width="13.5277777777778" style="8" customWidth="1"/>
    <col min="10" max="10" width="14.4444444444444" style="9" customWidth="1"/>
    <col min="11" max="11" width="14.1666666666667" style="8" customWidth="1"/>
    <col min="12" max="12" width="14.1666666666667" style="10" customWidth="1"/>
    <col min="13" max="14" width="10.2037037037037" style="10" customWidth="1"/>
    <col min="15" max="15" width="10.5925925925926" style="10" customWidth="1"/>
    <col min="16" max="17" width="8.38888888888889" style="10" customWidth="1"/>
    <col min="18" max="18" width="10.4444444444444" style="8" customWidth="1"/>
    <col min="19" max="19" width="11.1111111111111" style="10" customWidth="1"/>
    <col min="20" max="20" width="33.9537037037037" style="6" customWidth="1"/>
    <col min="21" max="21" width="11.9722222222222" style="11" customWidth="1"/>
    <col min="22" max="22" width="9" style="12"/>
    <col min="23" max="16319" width="9" style="2"/>
    <col min="16320" max="16320" width="30.1111111111111" style="2"/>
    <col min="16321" max="16384" width="9" style="2"/>
  </cols>
  <sheetData>
    <row r="1" ht="65" customHeight="1" spans="1:22">
      <c r="A1" s="13" t="s">
        <v>0</v>
      </c>
      <c r="B1" s="13"/>
      <c r="C1" s="13"/>
      <c r="D1" s="13"/>
      <c r="E1" s="13"/>
      <c r="F1" s="13"/>
      <c r="G1" s="13"/>
      <c r="H1" s="13"/>
      <c r="I1" s="13"/>
      <c r="J1" s="13"/>
      <c r="K1" s="13"/>
      <c r="L1" s="13"/>
      <c r="M1" s="13"/>
      <c r="N1" s="13"/>
      <c r="O1" s="13"/>
      <c r="P1" s="13"/>
      <c r="Q1" s="13"/>
      <c r="R1" s="13"/>
      <c r="S1" s="13"/>
      <c r="T1" s="13"/>
      <c r="U1" s="13"/>
      <c r="V1" s="13"/>
    </row>
    <row r="2" s="1" customFormat="1" ht="40" customHeight="1" spans="1:22">
      <c r="A2" s="14" t="s">
        <v>1</v>
      </c>
      <c r="B2" s="14" t="s">
        <v>2</v>
      </c>
      <c r="C2" s="14" t="s">
        <v>3</v>
      </c>
      <c r="D2" s="14" t="s">
        <v>4</v>
      </c>
      <c r="E2" s="14" t="s">
        <v>5</v>
      </c>
      <c r="F2" s="14" t="s">
        <v>6</v>
      </c>
      <c r="G2" s="14" t="s">
        <v>7</v>
      </c>
      <c r="H2" s="14" t="s">
        <v>8</v>
      </c>
      <c r="I2" s="15" t="s">
        <v>9</v>
      </c>
      <c r="J2" s="16" t="s">
        <v>10</v>
      </c>
      <c r="K2" s="16"/>
      <c r="L2" s="16"/>
      <c r="M2" s="16"/>
      <c r="N2" s="16"/>
      <c r="O2" s="16"/>
      <c r="P2" s="16"/>
      <c r="Q2" s="16"/>
      <c r="R2" s="16"/>
      <c r="S2" s="16"/>
      <c r="T2" s="14" t="s">
        <v>11</v>
      </c>
      <c r="U2" s="14" t="s">
        <v>12</v>
      </c>
      <c r="V2" s="17" t="s">
        <v>13</v>
      </c>
    </row>
    <row r="3" s="1" customFormat="1" ht="40" customHeight="1" spans="1:22">
      <c r="A3" s="18"/>
      <c r="B3" s="18"/>
      <c r="C3" s="18"/>
      <c r="D3" s="18"/>
      <c r="E3" s="18"/>
      <c r="F3" s="18"/>
      <c r="G3" s="18"/>
      <c r="H3" s="18"/>
      <c r="I3" s="19"/>
      <c r="J3" s="16" t="s">
        <v>14</v>
      </c>
      <c r="K3" s="16"/>
      <c r="L3" s="16"/>
      <c r="M3" s="16"/>
      <c r="N3" s="16"/>
      <c r="O3" s="16"/>
      <c r="P3" s="16"/>
      <c r="Q3" s="16"/>
      <c r="R3" s="16" t="s">
        <v>15</v>
      </c>
      <c r="S3" s="16" t="s">
        <v>16</v>
      </c>
      <c r="T3" s="18"/>
      <c r="U3" s="18"/>
      <c r="V3" s="17"/>
    </row>
    <row r="4" s="1" customFormat="1" ht="40" customHeight="1" spans="1:22">
      <c r="A4" s="18"/>
      <c r="B4" s="18"/>
      <c r="C4" s="18"/>
      <c r="D4" s="18"/>
      <c r="E4" s="18"/>
      <c r="F4" s="18"/>
      <c r="G4" s="18"/>
      <c r="H4" s="18"/>
      <c r="I4" s="19"/>
      <c r="J4" s="16" t="s">
        <v>17</v>
      </c>
      <c r="K4" s="16" t="s">
        <v>18</v>
      </c>
      <c r="L4" s="16"/>
      <c r="M4" s="16" t="s">
        <v>19</v>
      </c>
      <c r="N4" s="16"/>
      <c r="O4" s="16" t="s">
        <v>20</v>
      </c>
      <c r="P4" s="16" t="s">
        <v>21</v>
      </c>
      <c r="Q4" s="16" t="s">
        <v>22</v>
      </c>
      <c r="R4" s="16"/>
      <c r="S4" s="16"/>
      <c r="T4" s="18"/>
      <c r="U4" s="18"/>
      <c r="V4" s="17"/>
    </row>
    <row r="5" s="1" customFormat="1" ht="40" customHeight="1" spans="1:22">
      <c r="A5" s="20"/>
      <c r="B5" s="20"/>
      <c r="C5" s="20"/>
      <c r="D5" s="20"/>
      <c r="E5" s="20"/>
      <c r="F5" s="20"/>
      <c r="G5" s="20"/>
      <c r="H5" s="20"/>
      <c r="I5" s="21"/>
      <c r="J5" s="16"/>
      <c r="K5" s="16" t="s">
        <v>23</v>
      </c>
      <c r="L5" s="16" t="s">
        <v>24</v>
      </c>
      <c r="M5" s="16" t="s">
        <v>23</v>
      </c>
      <c r="N5" s="16" t="s">
        <v>24</v>
      </c>
      <c r="O5" s="16"/>
      <c r="P5" s="16"/>
      <c r="Q5" s="16"/>
      <c r="R5" s="16"/>
      <c r="S5" s="16"/>
      <c r="T5" s="20"/>
      <c r="U5" s="20"/>
      <c r="V5" s="17"/>
    </row>
    <row r="6" s="1" customFormat="1" ht="40" customHeight="1" spans="1:22">
      <c r="A6" s="22" t="s">
        <v>25</v>
      </c>
      <c r="B6" s="23"/>
      <c r="C6" s="24"/>
      <c r="D6" s="24"/>
      <c r="E6" s="24"/>
      <c r="F6" s="24"/>
      <c r="G6" s="24"/>
      <c r="H6" s="24"/>
      <c r="I6" s="25">
        <f>SUM(I7:I64)</f>
        <v>66870.7258</v>
      </c>
      <c r="J6" s="25">
        <f t="shared" ref="J6:S6" si="0">SUM(J7:J64)</f>
        <v>66538.7258</v>
      </c>
      <c r="K6" s="25">
        <f t="shared" si="0"/>
        <v>45529.7258</v>
      </c>
      <c r="L6" s="25">
        <f t="shared" si="0"/>
        <v>15672</v>
      </c>
      <c r="M6" s="25">
        <f t="shared" si="0"/>
        <v>1908</v>
      </c>
      <c r="N6" s="25">
        <f t="shared" si="0"/>
        <v>0</v>
      </c>
      <c r="O6" s="25">
        <f t="shared" si="0"/>
        <v>1646</v>
      </c>
      <c r="P6" s="25">
        <f t="shared" si="0"/>
        <v>0</v>
      </c>
      <c r="Q6" s="25">
        <f t="shared" si="0"/>
        <v>0</v>
      </c>
      <c r="R6" s="25">
        <f t="shared" si="0"/>
        <v>332</v>
      </c>
      <c r="S6" s="25">
        <f t="shared" si="0"/>
        <v>100</v>
      </c>
      <c r="T6" s="24"/>
      <c r="U6" s="24"/>
      <c r="V6" s="26"/>
    </row>
    <row r="7" s="2" customFormat="1" ht="100" customHeight="1" spans="1:22">
      <c r="A7" s="27">
        <v>1</v>
      </c>
      <c r="B7" s="28" t="s">
        <v>26</v>
      </c>
      <c r="C7" s="28" t="s">
        <v>27</v>
      </c>
      <c r="D7" s="28" t="s">
        <v>28</v>
      </c>
      <c r="E7" s="28" t="s">
        <v>29</v>
      </c>
      <c r="F7" s="28" t="s">
        <v>30</v>
      </c>
      <c r="G7" s="29" t="s">
        <v>31</v>
      </c>
      <c r="H7" s="30" t="s">
        <v>32</v>
      </c>
      <c r="I7" s="31">
        <v>1000</v>
      </c>
      <c r="J7" s="32">
        <f t="shared" ref="J7:J16" si="1">K7+L7+M7+N7+O7+P7+Q7</f>
        <v>1000</v>
      </c>
      <c r="K7" s="32">
        <v>1000</v>
      </c>
      <c r="L7" s="33"/>
      <c r="M7" s="33"/>
      <c r="N7" s="33"/>
      <c r="O7" s="33"/>
      <c r="P7" s="33"/>
      <c r="Q7" s="33"/>
      <c r="R7" s="32"/>
      <c r="S7" s="33"/>
      <c r="T7" s="34" t="s">
        <v>33</v>
      </c>
      <c r="U7" s="28" t="s">
        <v>34</v>
      </c>
      <c r="V7" s="35" t="s">
        <v>35</v>
      </c>
    </row>
    <row r="8" s="2" customFormat="1" ht="318" customHeight="1" spans="1:22">
      <c r="A8" s="27">
        <v>2</v>
      </c>
      <c r="B8" s="28" t="s">
        <v>36</v>
      </c>
      <c r="C8" s="28" t="s">
        <v>37</v>
      </c>
      <c r="D8" s="28" t="s">
        <v>28</v>
      </c>
      <c r="E8" s="28" t="s">
        <v>38</v>
      </c>
      <c r="F8" s="28" t="s">
        <v>39</v>
      </c>
      <c r="G8" s="29" t="s">
        <v>40</v>
      </c>
      <c r="H8" s="30" t="s">
        <v>41</v>
      </c>
      <c r="I8" s="31">
        <v>1257.681</v>
      </c>
      <c r="J8" s="32">
        <f t="shared" si="1"/>
        <v>1257.681</v>
      </c>
      <c r="K8" s="32">
        <v>1257.681</v>
      </c>
      <c r="L8" s="33"/>
      <c r="M8" s="33"/>
      <c r="N8" s="33"/>
      <c r="O8" s="33"/>
      <c r="P8" s="33"/>
      <c r="Q8" s="33"/>
      <c r="R8" s="32"/>
      <c r="S8" s="33"/>
      <c r="T8" s="34" t="s">
        <v>42</v>
      </c>
      <c r="U8" s="28" t="s">
        <v>43</v>
      </c>
      <c r="V8" s="35" t="s">
        <v>44</v>
      </c>
    </row>
    <row r="9" s="2" customFormat="1" ht="222" customHeight="1" spans="1:22">
      <c r="A9" s="27">
        <v>3</v>
      </c>
      <c r="B9" s="28" t="s">
        <v>45</v>
      </c>
      <c r="C9" s="28" t="s">
        <v>46</v>
      </c>
      <c r="D9" s="28" t="s">
        <v>28</v>
      </c>
      <c r="E9" s="28" t="s">
        <v>38</v>
      </c>
      <c r="F9" s="28" t="s">
        <v>39</v>
      </c>
      <c r="G9" s="29" t="s">
        <v>47</v>
      </c>
      <c r="H9" s="30" t="s">
        <v>48</v>
      </c>
      <c r="I9" s="31">
        <v>2089.1448</v>
      </c>
      <c r="J9" s="32">
        <f t="shared" si="1"/>
        <v>2089.1448</v>
      </c>
      <c r="K9" s="32">
        <v>2089.1448</v>
      </c>
      <c r="L9" s="33"/>
      <c r="M9" s="33"/>
      <c r="N9" s="33"/>
      <c r="O9" s="33"/>
      <c r="P9" s="33"/>
      <c r="Q9" s="33"/>
      <c r="R9" s="32"/>
      <c r="S9" s="33"/>
      <c r="T9" s="34" t="s">
        <v>49</v>
      </c>
      <c r="U9" s="28" t="s">
        <v>43</v>
      </c>
      <c r="V9" s="35" t="s">
        <v>44</v>
      </c>
    </row>
    <row r="10" s="2" customFormat="1" ht="100" customHeight="1" spans="1:22">
      <c r="A10" s="27">
        <v>4</v>
      </c>
      <c r="B10" s="28" t="s">
        <v>50</v>
      </c>
      <c r="C10" s="28" t="s">
        <v>51</v>
      </c>
      <c r="D10" s="28" t="s">
        <v>28</v>
      </c>
      <c r="E10" s="28" t="s">
        <v>52</v>
      </c>
      <c r="F10" s="28" t="s">
        <v>53</v>
      </c>
      <c r="G10" s="29" t="s">
        <v>54</v>
      </c>
      <c r="H10" s="30" t="s">
        <v>55</v>
      </c>
      <c r="I10" s="31">
        <v>1845</v>
      </c>
      <c r="J10" s="32">
        <f t="shared" si="1"/>
        <v>1845</v>
      </c>
      <c r="K10" s="32">
        <v>1845</v>
      </c>
      <c r="L10" s="33"/>
      <c r="M10" s="33"/>
      <c r="N10" s="33"/>
      <c r="O10" s="33"/>
      <c r="P10" s="33"/>
      <c r="Q10" s="33"/>
      <c r="R10" s="32"/>
      <c r="S10" s="33"/>
      <c r="T10" s="34" t="s">
        <v>56</v>
      </c>
      <c r="U10" s="28" t="s">
        <v>57</v>
      </c>
      <c r="V10" s="35" t="s">
        <v>58</v>
      </c>
    </row>
    <row r="11" s="2" customFormat="1" ht="100" customHeight="1" spans="1:22">
      <c r="A11" s="27">
        <v>5</v>
      </c>
      <c r="B11" s="28" t="s">
        <v>59</v>
      </c>
      <c r="C11" s="28" t="s">
        <v>60</v>
      </c>
      <c r="D11" s="28" t="s">
        <v>28</v>
      </c>
      <c r="E11" s="28" t="s">
        <v>52</v>
      </c>
      <c r="F11" s="28" t="s">
        <v>53</v>
      </c>
      <c r="G11" s="29" t="s">
        <v>61</v>
      </c>
      <c r="H11" s="30" t="s">
        <v>62</v>
      </c>
      <c r="I11" s="31">
        <v>1345</v>
      </c>
      <c r="J11" s="32">
        <f t="shared" si="1"/>
        <v>1345</v>
      </c>
      <c r="K11" s="32">
        <v>1345</v>
      </c>
      <c r="L11" s="33"/>
      <c r="M11" s="33"/>
      <c r="N11" s="33"/>
      <c r="O11" s="33"/>
      <c r="P11" s="33"/>
      <c r="Q11" s="33"/>
      <c r="R11" s="32"/>
      <c r="S11" s="33"/>
      <c r="T11" s="34" t="s">
        <v>56</v>
      </c>
      <c r="U11" s="28" t="s">
        <v>63</v>
      </c>
      <c r="V11" s="35" t="s">
        <v>64</v>
      </c>
    </row>
    <row r="12" s="2" customFormat="1" ht="100" customHeight="1" spans="1:22">
      <c r="A12" s="27">
        <v>6</v>
      </c>
      <c r="B12" s="28" t="s">
        <v>65</v>
      </c>
      <c r="C12" s="28" t="s">
        <v>66</v>
      </c>
      <c r="D12" s="28" t="s">
        <v>28</v>
      </c>
      <c r="E12" s="28" t="s">
        <v>52</v>
      </c>
      <c r="F12" s="28" t="s">
        <v>53</v>
      </c>
      <c r="G12" s="29" t="s">
        <v>67</v>
      </c>
      <c r="H12" s="30" t="s">
        <v>68</v>
      </c>
      <c r="I12" s="31">
        <v>1953</v>
      </c>
      <c r="J12" s="32">
        <f t="shared" si="1"/>
        <v>1953</v>
      </c>
      <c r="K12" s="32">
        <v>1953</v>
      </c>
      <c r="L12" s="33"/>
      <c r="M12" s="33"/>
      <c r="N12" s="33"/>
      <c r="O12" s="33"/>
      <c r="P12" s="33"/>
      <c r="Q12" s="33"/>
      <c r="R12" s="32"/>
      <c r="S12" s="33"/>
      <c r="T12" s="34" t="s">
        <v>56</v>
      </c>
      <c r="U12" s="28" t="s">
        <v>69</v>
      </c>
      <c r="V12" s="35" t="s">
        <v>70</v>
      </c>
    </row>
    <row r="13" s="2" customFormat="1" ht="117" customHeight="1" spans="1:22">
      <c r="A13" s="27">
        <v>7</v>
      </c>
      <c r="B13" s="28" t="s">
        <v>71</v>
      </c>
      <c r="C13" s="28" t="s">
        <v>72</v>
      </c>
      <c r="D13" s="28" t="s">
        <v>28</v>
      </c>
      <c r="E13" s="28" t="s">
        <v>52</v>
      </c>
      <c r="F13" s="28" t="s">
        <v>53</v>
      </c>
      <c r="G13" s="29" t="s">
        <v>73</v>
      </c>
      <c r="H13" s="30" t="s">
        <v>74</v>
      </c>
      <c r="I13" s="31">
        <v>1600</v>
      </c>
      <c r="J13" s="32">
        <f t="shared" si="1"/>
        <v>1600</v>
      </c>
      <c r="K13" s="32">
        <v>1600</v>
      </c>
      <c r="L13" s="33"/>
      <c r="M13" s="33"/>
      <c r="N13" s="33"/>
      <c r="O13" s="33"/>
      <c r="P13" s="33"/>
      <c r="Q13" s="33"/>
      <c r="R13" s="32"/>
      <c r="S13" s="33"/>
      <c r="T13" s="34" t="s">
        <v>56</v>
      </c>
      <c r="U13" s="28" t="s">
        <v>75</v>
      </c>
      <c r="V13" s="35" t="s">
        <v>76</v>
      </c>
    </row>
    <row r="14" s="2" customFormat="1" ht="113" customHeight="1" spans="1:22">
      <c r="A14" s="27">
        <v>8</v>
      </c>
      <c r="B14" s="28" t="s">
        <v>77</v>
      </c>
      <c r="C14" s="28" t="s">
        <v>78</v>
      </c>
      <c r="D14" s="28" t="s">
        <v>28</v>
      </c>
      <c r="E14" s="28" t="s">
        <v>52</v>
      </c>
      <c r="F14" s="28" t="s">
        <v>53</v>
      </c>
      <c r="G14" s="29" t="s">
        <v>79</v>
      </c>
      <c r="H14" s="30" t="s">
        <v>80</v>
      </c>
      <c r="I14" s="31">
        <v>2300</v>
      </c>
      <c r="J14" s="32">
        <f t="shared" si="1"/>
        <v>2300</v>
      </c>
      <c r="K14" s="32">
        <v>2300</v>
      </c>
      <c r="L14" s="33"/>
      <c r="M14" s="33"/>
      <c r="N14" s="33"/>
      <c r="O14" s="33"/>
      <c r="P14" s="33"/>
      <c r="Q14" s="33"/>
      <c r="R14" s="32"/>
      <c r="S14" s="33"/>
      <c r="T14" s="34" t="s">
        <v>81</v>
      </c>
      <c r="U14" s="28" t="s">
        <v>82</v>
      </c>
      <c r="V14" s="35" t="s">
        <v>83</v>
      </c>
    </row>
    <row r="15" s="2" customFormat="1" ht="92" customHeight="1" spans="1:22">
      <c r="A15" s="27">
        <v>9</v>
      </c>
      <c r="B15" s="28" t="s">
        <v>84</v>
      </c>
      <c r="C15" s="28" t="s">
        <v>85</v>
      </c>
      <c r="D15" s="28" t="s">
        <v>28</v>
      </c>
      <c r="E15" s="28" t="s">
        <v>52</v>
      </c>
      <c r="F15" s="28" t="s">
        <v>53</v>
      </c>
      <c r="G15" s="29" t="s">
        <v>86</v>
      </c>
      <c r="H15" s="30" t="s">
        <v>87</v>
      </c>
      <c r="I15" s="31">
        <v>2700</v>
      </c>
      <c r="J15" s="32">
        <f t="shared" si="1"/>
        <v>2700</v>
      </c>
      <c r="K15" s="32">
        <v>2700</v>
      </c>
      <c r="L15" s="33"/>
      <c r="M15" s="33"/>
      <c r="N15" s="33"/>
      <c r="O15" s="33"/>
      <c r="P15" s="33"/>
      <c r="Q15" s="33"/>
      <c r="R15" s="32"/>
      <c r="S15" s="33"/>
      <c r="T15" s="34" t="s">
        <v>81</v>
      </c>
      <c r="U15" s="28" t="s">
        <v>82</v>
      </c>
      <c r="V15" s="35" t="s">
        <v>83</v>
      </c>
    </row>
    <row r="16" s="2" customFormat="1" ht="92" customHeight="1" spans="1:22">
      <c r="A16" s="27">
        <v>10</v>
      </c>
      <c r="B16" s="28" t="s">
        <v>88</v>
      </c>
      <c r="C16" s="28" t="s">
        <v>89</v>
      </c>
      <c r="D16" s="28" t="s">
        <v>28</v>
      </c>
      <c r="E16" s="28" t="s">
        <v>52</v>
      </c>
      <c r="F16" s="28" t="s">
        <v>53</v>
      </c>
      <c r="G16" s="29" t="s">
        <v>90</v>
      </c>
      <c r="H16" s="30" t="s">
        <v>91</v>
      </c>
      <c r="I16" s="31">
        <v>320</v>
      </c>
      <c r="J16" s="32">
        <f t="shared" si="1"/>
        <v>320</v>
      </c>
      <c r="K16" s="32">
        <v>320</v>
      </c>
      <c r="L16" s="33"/>
      <c r="M16" s="33"/>
      <c r="N16" s="33"/>
      <c r="O16" s="33"/>
      <c r="P16" s="33"/>
      <c r="Q16" s="33"/>
      <c r="R16" s="32"/>
      <c r="S16" s="33"/>
      <c r="T16" s="34" t="s">
        <v>81</v>
      </c>
      <c r="U16" s="28" t="s">
        <v>82</v>
      </c>
      <c r="V16" s="35" t="s">
        <v>83</v>
      </c>
    </row>
    <row r="17" s="2" customFormat="1" ht="92" customHeight="1" spans="1:22">
      <c r="A17" s="27">
        <v>11</v>
      </c>
      <c r="B17" s="28" t="s">
        <v>92</v>
      </c>
      <c r="C17" s="28" t="s">
        <v>93</v>
      </c>
      <c r="D17" s="28" t="s">
        <v>28</v>
      </c>
      <c r="E17" s="28"/>
      <c r="F17" s="28"/>
      <c r="G17" s="29" t="s">
        <v>94</v>
      </c>
      <c r="H17" s="30" t="s">
        <v>95</v>
      </c>
      <c r="I17" s="31"/>
      <c r="J17" s="32"/>
      <c r="K17" s="32"/>
      <c r="L17" s="33"/>
      <c r="M17" s="33"/>
      <c r="N17" s="33"/>
      <c r="O17" s="33">
        <v>660</v>
      </c>
      <c r="P17" s="33"/>
      <c r="Q17" s="33"/>
      <c r="R17" s="32"/>
      <c r="S17" s="33">
        <v>100</v>
      </c>
      <c r="T17" s="34" t="s">
        <v>81</v>
      </c>
      <c r="U17" s="28" t="s">
        <v>82</v>
      </c>
      <c r="V17" s="35" t="s">
        <v>83</v>
      </c>
    </row>
    <row r="18" s="2" customFormat="1" ht="98" customHeight="1" spans="1:22">
      <c r="A18" s="27">
        <v>12</v>
      </c>
      <c r="B18" s="28" t="s">
        <v>96</v>
      </c>
      <c r="C18" s="28" t="s">
        <v>97</v>
      </c>
      <c r="D18" s="28" t="s">
        <v>28</v>
      </c>
      <c r="E18" s="28" t="s">
        <v>98</v>
      </c>
      <c r="F18" s="28" t="s">
        <v>99</v>
      </c>
      <c r="G18" s="29" t="s">
        <v>100</v>
      </c>
      <c r="H18" s="30" t="s">
        <v>101</v>
      </c>
      <c r="I18" s="31">
        <v>300</v>
      </c>
      <c r="J18" s="32">
        <f t="shared" ref="J18:J53" si="2">K18+L18+M18+N18+O18+P18+Q18</f>
        <v>300</v>
      </c>
      <c r="K18" s="32">
        <v>300</v>
      </c>
      <c r="L18" s="33"/>
      <c r="M18" s="33"/>
      <c r="N18" s="33"/>
      <c r="O18" s="33"/>
      <c r="P18" s="33"/>
      <c r="Q18" s="33"/>
      <c r="R18" s="32"/>
      <c r="S18" s="33"/>
      <c r="T18" s="34" t="s">
        <v>102</v>
      </c>
      <c r="U18" s="28" t="s">
        <v>103</v>
      </c>
      <c r="V18" s="35" t="s">
        <v>104</v>
      </c>
    </row>
    <row r="19" s="2" customFormat="1" ht="98" customHeight="1" spans="1:22">
      <c r="A19" s="27">
        <v>13</v>
      </c>
      <c r="B19" s="28" t="s">
        <v>105</v>
      </c>
      <c r="C19" s="28" t="s">
        <v>106</v>
      </c>
      <c r="D19" s="28" t="s">
        <v>28</v>
      </c>
      <c r="E19" s="28" t="s">
        <v>98</v>
      </c>
      <c r="F19" s="28" t="s">
        <v>99</v>
      </c>
      <c r="G19" s="29" t="s">
        <v>107</v>
      </c>
      <c r="H19" s="30" t="s">
        <v>108</v>
      </c>
      <c r="I19" s="31">
        <v>946</v>
      </c>
      <c r="J19" s="32">
        <f t="shared" si="2"/>
        <v>946</v>
      </c>
      <c r="K19" s="32"/>
      <c r="L19" s="33"/>
      <c r="M19" s="33"/>
      <c r="N19" s="33"/>
      <c r="O19" s="32">
        <v>946</v>
      </c>
      <c r="P19" s="33"/>
      <c r="Q19" s="33"/>
      <c r="R19" s="32"/>
      <c r="S19" s="33"/>
      <c r="T19" s="34" t="s">
        <v>109</v>
      </c>
      <c r="U19" s="28" t="s">
        <v>110</v>
      </c>
      <c r="V19" s="35" t="s">
        <v>111</v>
      </c>
    </row>
    <row r="20" s="2" customFormat="1" ht="98" customHeight="1" spans="1:22">
      <c r="A20" s="27">
        <v>14</v>
      </c>
      <c r="B20" s="28" t="s">
        <v>112</v>
      </c>
      <c r="C20" s="28" t="s">
        <v>113</v>
      </c>
      <c r="D20" s="28" t="s">
        <v>28</v>
      </c>
      <c r="E20" s="28" t="s">
        <v>98</v>
      </c>
      <c r="F20" s="28" t="s">
        <v>99</v>
      </c>
      <c r="G20" s="29" t="s">
        <v>114</v>
      </c>
      <c r="H20" s="30" t="s">
        <v>115</v>
      </c>
      <c r="I20" s="31">
        <v>390</v>
      </c>
      <c r="J20" s="32">
        <f t="shared" si="2"/>
        <v>390</v>
      </c>
      <c r="K20" s="32">
        <v>390</v>
      </c>
      <c r="L20" s="33"/>
      <c r="M20" s="33"/>
      <c r="N20" s="33"/>
      <c r="O20" s="33"/>
      <c r="P20" s="33"/>
      <c r="Q20" s="33"/>
      <c r="R20" s="32"/>
      <c r="S20" s="33"/>
      <c r="T20" s="34" t="s">
        <v>116</v>
      </c>
      <c r="U20" s="28" t="s">
        <v>117</v>
      </c>
      <c r="V20" s="35" t="s">
        <v>118</v>
      </c>
    </row>
    <row r="21" s="2" customFormat="1" ht="98" customHeight="1" spans="1:22">
      <c r="A21" s="27">
        <v>15</v>
      </c>
      <c r="B21" s="28" t="s">
        <v>119</v>
      </c>
      <c r="C21" s="28" t="s">
        <v>120</v>
      </c>
      <c r="D21" s="28" t="s">
        <v>28</v>
      </c>
      <c r="E21" s="28" t="s">
        <v>98</v>
      </c>
      <c r="F21" s="28" t="s">
        <v>99</v>
      </c>
      <c r="G21" s="29" t="s">
        <v>121</v>
      </c>
      <c r="H21" s="30" t="s">
        <v>122</v>
      </c>
      <c r="I21" s="31">
        <v>200</v>
      </c>
      <c r="J21" s="32">
        <f t="shared" si="2"/>
        <v>200</v>
      </c>
      <c r="K21" s="32">
        <v>200</v>
      </c>
      <c r="L21" s="33"/>
      <c r="M21" s="33"/>
      <c r="N21" s="33"/>
      <c r="O21" s="33"/>
      <c r="P21" s="33"/>
      <c r="Q21" s="33"/>
      <c r="R21" s="32"/>
      <c r="S21" s="33"/>
      <c r="T21" s="34" t="s">
        <v>123</v>
      </c>
      <c r="U21" s="28" t="s">
        <v>124</v>
      </c>
      <c r="V21" s="35" t="s">
        <v>125</v>
      </c>
    </row>
    <row r="22" s="2" customFormat="1" ht="100" customHeight="1" spans="1:22">
      <c r="A22" s="27">
        <v>16</v>
      </c>
      <c r="B22" s="28" t="s">
        <v>126</v>
      </c>
      <c r="C22" s="28" t="s">
        <v>127</v>
      </c>
      <c r="D22" s="28" t="s">
        <v>28</v>
      </c>
      <c r="E22" s="28" t="s">
        <v>98</v>
      </c>
      <c r="F22" s="28" t="s">
        <v>128</v>
      </c>
      <c r="G22" s="29" t="s">
        <v>129</v>
      </c>
      <c r="H22" s="30" t="s">
        <v>130</v>
      </c>
      <c r="I22" s="31">
        <v>2900</v>
      </c>
      <c r="J22" s="32">
        <f t="shared" si="2"/>
        <v>2900</v>
      </c>
      <c r="K22" s="32">
        <v>2900</v>
      </c>
      <c r="L22" s="33"/>
      <c r="M22" s="33"/>
      <c r="N22" s="33"/>
      <c r="O22" s="33"/>
      <c r="P22" s="33"/>
      <c r="Q22" s="33"/>
      <c r="R22" s="32"/>
      <c r="S22" s="33"/>
      <c r="T22" s="34" t="s">
        <v>131</v>
      </c>
      <c r="U22" s="28" t="s">
        <v>132</v>
      </c>
      <c r="V22" s="35" t="s">
        <v>133</v>
      </c>
    </row>
    <row r="23" s="2" customFormat="1" ht="131" customHeight="1" spans="1:22">
      <c r="A23" s="27">
        <v>17</v>
      </c>
      <c r="B23" s="28" t="s">
        <v>134</v>
      </c>
      <c r="C23" s="28" t="s">
        <v>135</v>
      </c>
      <c r="D23" s="28" t="s">
        <v>28</v>
      </c>
      <c r="E23" s="28" t="s">
        <v>98</v>
      </c>
      <c r="F23" s="28" t="s">
        <v>99</v>
      </c>
      <c r="G23" s="29" t="s">
        <v>136</v>
      </c>
      <c r="H23" s="30" t="s">
        <v>137</v>
      </c>
      <c r="I23" s="31">
        <v>340</v>
      </c>
      <c r="J23" s="32">
        <f t="shared" si="2"/>
        <v>340</v>
      </c>
      <c r="K23" s="32">
        <v>340</v>
      </c>
      <c r="L23" s="33"/>
      <c r="M23" s="33"/>
      <c r="N23" s="33"/>
      <c r="O23" s="33"/>
      <c r="P23" s="33"/>
      <c r="Q23" s="33"/>
      <c r="R23" s="32"/>
      <c r="S23" s="33"/>
      <c r="T23" s="34" t="s">
        <v>138</v>
      </c>
      <c r="U23" s="28" t="s">
        <v>69</v>
      </c>
      <c r="V23" s="35" t="s">
        <v>70</v>
      </c>
    </row>
    <row r="24" s="2" customFormat="1" ht="98" customHeight="1" spans="1:22">
      <c r="A24" s="27">
        <v>18</v>
      </c>
      <c r="B24" s="28" t="s">
        <v>139</v>
      </c>
      <c r="C24" s="28" t="s">
        <v>140</v>
      </c>
      <c r="D24" s="28" t="s">
        <v>28</v>
      </c>
      <c r="E24" s="28" t="s">
        <v>98</v>
      </c>
      <c r="F24" s="28" t="s">
        <v>128</v>
      </c>
      <c r="G24" s="29" t="s">
        <v>141</v>
      </c>
      <c r="H24" s="30" t="s">
        <v>142</v>
      </c>
      <c r="I24" s="31">
        <v>180</v>
      </c>
      <c r="J24" s="32">
        <f t="shared" si="2"/>
        <v>180</v>
      </c>
      <c r="K24" s="32">
        <v>180</v>
      </c>
      <c r="L24" s="33"/>
      <c r="M24" s="33"/>
      <c r="N24" s="33"/>
      <c r="O24" s="33"/>
      <c r="P24" s="33"/>
      <c r="Q24" s="33"/>
      <c r="R24" s="32"/>
      <c r="S24" s="33"/>
      <c r="T24" s="34" t="s">
        <v>143</v>
      </c>
      <c r="U24" s="28" t="s">
        <v>69</v>
      </c>
      <c r="V24" s="35" t="s">
        <v>70</v>
      </c>
    </row>
    <row r="25" s="2" customFormat="1" ht="98" customHeight="1" spans="1:22">
      <c r="A25" s="27">
        <v>19</v>
      </c>
      <c r="B25" s="28" t="s">
        <v>144</v>
      </c>
      <c r="C25" s="28" t="s">
        <v>145</v>
      </c>
      <c r="D25" s="28" t="s">
        <v>28</v>
      </c>
      <c r="E25" s="28" t="s">
        <v>98</v>
      </c>
      <c r="F25" s="28" t="s">
        <v>99</v>
      </c>
      <c r="G25" s="29" t="s">
        <v>146</v>
      </c>
      <c r="H25" s="30" t="s">
        <v>147</v>
      </c>
      <c r="I25" s="31">
        <v>100</v>
      </c>
      <c r="J25" s="32">
        <f t="shared" si="2"/>
        <v>100</v>
      </c>
      <c r="K25" s="32">
        <v>100</v>
      </c>
      <c r="L25" s="33"/>
      <c r="M25" s="33"/>
      <c r="N25" s="33"/>
      <c r="O25" s="33"/>
      <c r="P25" s="33"/>
      <c r="Q25" s="33"/>
      <c r="R25" s="32"/>
      <c r="S25" s="33"/>
      <c r="T25" s="34" t="s">
        <v>148</v>
      </c>
      <c r="U25" s="28" t="s">
        <v>149</v>
      </c>
      <c r="V25" s="35" t="s">
        <v>150</v>
      </c>
    </row>
    <row r="26" s="2" customFormat="1" ht="100" customHeight="1" spans="1:22">
      <c r="A26" s="27">
        <v>20</v>
      </c>
      <c r="B26" s="28" t="s">
        <v>151</v>
      </c>
      <c r="C26" s="28" t="s">
        <v>152</v>
      </c>
      <c r="D26" s="28" t="s">
        <v>28</v>
      </c>
      <c r="E26" s="28" t="s">
        <v>98</v>
      </c>
      <c r="F26" s="28" t="s">
        <v>128</v>
      </c>
      <c r="G26" s="29" t="s">
        <v>153</v>
      </c>
      <c r="H26" s="30" t="s">
        <v>154</v>
      </c>
      <c r="I26" s="31">
        <v>820</v>
      </c>
      <c r="J26" s="32">
        <f t="shared" si="2"/>
        <v>820</v>
      </c>
      <c r="K26" s="32">
        <v>820</v>
      </c>
      <c r="L26" s="33"/>
      <c r="M26" s="33"/>
      <c r="N26" s="33"/>
      <c r="O26" s="33"/>
      <c r="P26" s="33"/>
      <c r="Q26" s="33"/>
      <c r="R26" s="32"/>
      <c r="S26" s="33"/>
      <c r="T26" s="34" t="s">
        <v>155</v>
      </c>
      <c r="U26" s="28" t="s">
        <v>156</v>
      </c>
      <c r="V26" s="35" t="s">
        <v>157</v>
      </c>
    </row>
    <row r="27" s="2" customFormat="1" ht="104" customHeight="1" spans="1:22">
      <c r="A27" s="27">
        <v>21</v>
      </c>
      <c r="B27" s="28" t="s">
        <v>158</v>
      </c>
      <c r="C27" s="28" t="s">
        <v>159</v>
      </c>
      <c r="D27" s="28" t="s">
        <v>160</v>
      </c>
      <c r="E27" s="28" t="s">
        <v>161</v>
      </c>
      <c r="F27" s="28" t="s">
        <v>161</v>
      </c>
      <c r="G27" s="29" t="s">
        <v>31</v>
      </c>
      <c r="H27" s="30" t="s">
        <v>162</v>
      </c>
      <c r="I27" s="31">
        <v>894</v>
      </c>
      <c r="J27" s="32">
        <f t="shared" si="2"/>
        <v>894</v>
      </c>
      <c r="K27" s="32"/>
      <c r="L27" s="33">
        <v>894</v>
      </c>
      <c r="M27" s="33"/>
      <c r="N27" s="33"/>
      <c r="O27" s="33"/>
      <c r="P27" s="33"/>
      <c r="Q27" s="33"/>
      <c r="R27" s="32"/>
      <c r="S27" s="33"/>
      <c r="T27" s="34" t="s">
        <v>163</v>
      </c>
      <c r="U27" s="28" t="s">
        <v>164</v>
      </c>
      <c r="V27" s="35" t="s">
        <v>165</v>
      </c>
    </row>
    <row r="28" s="2" customFormat="1" ht="103" customHeight="1" spans="1:22">
      <c r="A28" s="27">
        <v>22</v>
      </c>
      <c r="B28" s="28" t="s">
        <v>166</v>
      </c>
      <c r="C28" s="28" t="s">
        <v>167</v>
      </c>
      <c r="D28" s="28" t="s">
        <v>160</v>
      </c>
      <c r="E28" s="28" t="s">
        <v>161</v>
      </c>
      <c r="F28" s="28" t="s">
        <v>161</v>
      </c>
      <c r="G28" s="29" t="s">
        <v>31</v>
      </c>
      <c r="H28" s="30" t="s">
        <v>168</v>
      </c>
      <c r="I28" s="31">
        <v>2765.7</v>
      </c>
      <c r="J28" s="32">
        <f t="shared" si="2"/>
        <v>2765.7</v>
      </c>
      <c r="K28" s="32">
        <v>2765.7</v>
      </c>
      <c r="L28" s="33"/>
      <c r="M28" s="33"/>
      <c r="N28" s="33"/>
      <c r="O28" s="33"/>
      <c r="P28" s="33"/>
      <c r="Q28" s="33"/>
      <c r="R28" s="32"/>
      <c r="S28" s="33"/>
      <c r="T28" s="34" t="s">
        <v>169</v>
      </c>
      <c r="U28" s="28" t="s">
        <v>170</v>
      </c>
      <c r="V28" s="35" t="s">
        <v>171</v>
      </c>
    </row>
    <row r="29" s="2" customFormat="1" ht="100" customHeight="1" spans="1:22">
      <c r="A29" s="27">
        <v>23</v>
      </c>
      <c r="B29" s="28" t="s">
        <v>172</v>
      </c>
      <c r="C29" s="28" t="s">
        <v>173</v>
      </c>
      <c r="D29" s="28" t="s">
        <v>160</v>
      </c>
      <c r="E29" s="28" t="s">
        <v>174</v>
      </c>
      <c r="F29" s="28" t="s">
        <v>175</v>
      </c>
      <c r="G29" s="29" t="s">
        <v>31</v>
      </c>
      <c r="H29" s="30" t="s">
        <v>176</v>
      </c>
      <c r="I29" s="31">
        <v>1000</v>
      </c>
      <c r="J29" s="32">
        <f t="shared" si="2"/>
        <v>668</v>
      </c>
      <c r="K29" s="32">
        <v>240</v>
      </c>
      <c r="L29" s="33">
        <v>428</v>
      </c>
      <c r="M29" s="33"/>
      <c r="N29" s="33"/>
      <c r="O29" s="33"/>
      <c r="P29" s="33"/>
      <c r="Q29" s="33"/>
      <c r="R29" s="32">
        <v>332</v>
      </c>
      <c r="S29" s="33"/>
      <c r="T29" s="34" t="s">
        <v>177</v>
      </c>
      <c r="U29" s="28" t="s">
        <v>178</v>
      </c>
      <c r="V29" s="35" t="s">
        <v>179</v>
      </c>
    </row>
    <row r="30" s="2" customFormat="1" ht="112" customHeight="1" spans="1:22">
      <c r="A30" s="27">
        <v>24</v>
      </c>
      <c r="B30" s="28" t="s">
        <v>180</v>
      </c>
      <c r="C30" s="28" t="s">
        <v>181</v>
      </c>
      <c r="D30" s="28" t="s">
        <v>182</v>
      </c>
      <c r="E30" s="28" t="s">
        <v>183</v>
      </c>
      <c r="F30" s="28" t="s">
        <v>184</v>
      </c>
      <c r="G30" s="29" t="s">
        <v>185</v>
      </c>
      <c r="H30" s="30" t="s">
        <v>186</v>
      </c>
      <c r="I30" s="31">
        <v>1000</v>
      </c>
      <c r="J30" s="32">
        <f t="shared" si="2"/>
        <v>1000</v>
      </c>
      <c r="K30" s="32"/>
      <c r="L30" s="33">
        <v>1000</v>
      </c>
      <c r="M30" s="33"/>
      <c r="N30" s="33"/>
      <c r="O30" s="33"/>
      <c r="P30" s="33"/>
      <c r="Q30" s="33"/>
      <c r="R30" s="32"/>
      <c r="S30" s="33"/>
      <c r="T30" s="34" t="s">
        <v>187</v>
      </c>
      <c r="U30" s="28" t="s">
        <v>164</v>
      </c>
      <c r="V30" s="35" t="s">
        <v>165</v>
      </c>
    </row>
    <row r="31" s="2" customFormat="1" ht="151" customHeight="1" spans="1:22">
      <c r="A31" s="27">
        <v>25</v>
      </c>
      <c r="B31" s="28" t="s">
        <v>188</v>
      </c>
      <c r="C31" s="28" t="s">
        <v>189</v>
      </c>
      <c r="D31" s="28" t="s">
        <v>182</v>
      </c>
      <c r="E31" s="28" t="s">
        <v>183</v>
      </c>
      <c r="F31" s="28" t="s">
        <v>184</v>
      </c>
      <c r="G31" s="29" t="s">
        <v>190</v>
      </c>
      <c r="H31" s="30" t="s">
        <v>191</v>
      </c>
      <c r="I31" s="31">
        <v>6500</v>
      </c>
      <c r="J31" s="32">
        <f t="shared" si="2"/>
        <v>6500</v>
      </c>
      <c r="K31" s="32"/>
      <c r="L31" s="33">
        <v>6500</v>
      </c>
      <c r="M31" s="33"/>
      <c r="N31" s="33"/>
      <c r="O31" s="33"/>
      <c r="P31" s="33"/>
      <c r="Q31" s="33"/>
      <c r="R31" s="32"/>
      <c r="S31" s="33"/>
      <c r="T31" s="34" t="s">
        <v>192</v>
      </c>
      <c r="U31" s="28" t="s">
        <v>164</v>
      </c>
      <c r="V31" s="35" t="s">
        <v>165</v>
      </c>
    </row>
    <row r="32" s="2" customFormat="1" ht="89" customHeight="1" spans="1:22">
      <c r="A32" s="27">
        <v>26</v>
      </c>
      <c r="B32" s="28" t="s">
        <v>193</v>
      </c>
      <c r="C32" s="28" t="s">
        <v>194</v>
      </c>
      <c r="D32" s="28" t="s">
        <v>182</v>
      </c>
      <c r="E32" s="28" t="s">
        <v>195</v>
      </c>
      <c r="F32" s="28" t="s">
        <v>196</v>
      </c>
      <c r="G32" s="29" t="s">
        <v>197</v>
      </c>
      <c r="H32" s="30" t="s">
        <v>198</v>
      </c>
      <c r="I32" s="31">
        <v>1500</v>
      </c>
      <c r="J32" s="32">
        <f t="shared" si="2"/>
        <v>1500</v>
      </c>
      <c r="K32" s="32"/>
      <c r="L32" s="33">
        <v>1500</v>
      </c>
      <c r="M32" s="33"/>
      <c r="N32" s="33"/>
      <c r="O32" s="33"/>
      <c r="P32" s="33"/>
      <c r="Q32" s="33"/>
      <c r="R32" s="32"/>
      <c r="S32" s="33"/>
      <c r="T32" s="34" t="s">
        <v>199</v>
      </c>
      <c r="U32" s="28" t="s">
        <v>110</v>
      </c>
      <c r="V32" s="35" t="s">
        <v>111</v>
      </c>
    </row>
    <row r="33" s="2" customFormat="1" ht="89" customHeight="1" spans="1:22">
      <c r="A33" s="27">
        <v>27</v>
      </c>
      <c r="B33" s="28" t="s">
        <v>200</v>
      </c>
      <c r="C33" s="28" t="s">
        <v>201</v>
      </c>
      <c r="D33" s="28" t="s">
        <v>182</v>
      </c>
      <c r="E33" s="28" t="s">
        <v>195</v>
      </c>
      <c r="F33" s="28" t="s">
        <v>196</v>
      </c>
      <c r="G33" s="29" t="s">
        <v>146</v>
      </c>
      <c r="H33" s="30" t="s">
        <v>202</v>
      </c>
      <c r="I33" s="31">
        <v>810</v>
      </c>
      <c r="J33" s="32">
        <f t="shared" si="2"/>
        <v>810</v>
      </c>
      <c r="K33" s="32"/>
      <c r="L33" s="33">
        <v>810</v>
      </c>
      <c r="M33" s="33"/>
      <c r="N33" s="33"/>
      <c r="O33" s="33"/>
      <c r="P33" s="33"/>
      <c r="Q33" s="33"/>
      <c r="R33" s="32"/>
      <c r="S33" s="33"/>
      <c r="T33" s="34" t="s">
        <v>203</v>
      </c>
      <c r="U33" s="28" t="s">
        <v>149</v>
      </c>
      <c r="V33" s="35" t="s">
        <v>150</v>
      </c>
    </row>
    <row r="34" s="2" customFormat="1" ht="89" customHeight="1" spans="1:22">
      <c r="A34" s="27">
        <v>28</v>
      </c>
      <c r="B34" s="28" t="s">
        <v>204</v>
      </c>
      <c r="C34" s="28" t="s">
        <v>205</v>
      </c>
      <c r="D34" s="28" t="s">
        <v>182</v>
      </c>
      <c r="E34" s="28" t="s">
        <v>195</v>
      </c>
      <c r="F34" s="28" t="s">
        <v>196</v>
      </c>
      <c r="G34" s="29" t="s">
        <v>146</v>
      </c>
      <c r="H34" s="30" t="s">
        <v>206</v>
      </c>
      <c r="I34" s="31">
        <v>390</v>
      </c>
      <c r="J34" s="32">
        <f t="shared" si="2"/>
        <v>390</v>
      </c>
      <c r="K34" s="32"/>
      <c r="L34" s="33">
        <v>390</v>
      </c>
      <c r="M34" s="33"/>
      <c r="N34" s="33"/>
      <c r="O34" s="33"/>
      <c r="P34" s="33"/>
      <c r="Q34" s="33"/>
      <c r="R34" s="32"/>
      <c r="S34" s="33"/>
      <c r="T34" s="34" t="s">
        <v>207</v>
      </c>
      <c r="U34" s="28" t="s">
        <v>149</v>
      </c>
      <c r="V34" s="35" t="s">
        <v>150</v>
      </c>
    </row>
    <row r="35" s="2" customFormat="1" ht="93" customHeight="1" spans="1:22">
      <c r="A35" s="27">
        <v>29</v>
      </c>
      <c r="B35" s="28" t="s">
        <v>208</v>
      </c>
      <c r="C35" s="28" t="s">
        <v>209</v>
      </c>
      <c r="D35" s="28" t="s">
        <v>182</v>
      </c>
      <c r="E35" s="28" t="s">
        <v>183</v>
      </c>
      <c r="F35" s="28" t="s">
        <v>184</v>
      </c>
      <c r="G35" s="28" t="s">
        <v>210</v>
      </c>
      <c r="H35" s="30" t="s">
        <v>211</v>
      </c>
      <c r="I35" s="31">
        <v>360</v>
      </c>
      <c r="J35" s="32">
        <f t="shared" si="2"/>
        <v>360</v>
      </c>
      <c r="K35" s="32"/>
      <c r="L35" s="33"/>
      <c r="M35" s="33">
        <v>360</v>
      </c>
      <c r="N35" s="33"/>
      <c r="O35" s="33"/>
      <c r="P35" s="33"/>
      <c r="Q35" s="33"/>
      <c r="R35" s="32"/>
      <c r="S35" s="33"/>
      <c r="T35" s="34" t="s">
        <v>212</v>
      </c>
      <c r="U35" s="28" t="s">
        <v>132</v>
      </c>
      <c r="V35" s="35" t="s">
        <v>133</v>
      </c>
    </row>
    <row r="36" s="2" customFormat="1" ht="102" customHeight="1" spans="1:22">
      <c r="A36" s="27">
        <v>30</v>
      </c>
      <c r="B36" s="28" t="s">
        <v>213</v>
      </c>
      <c r="C36" s="28" t="s">
        <v>214</v>
      </c>
      <c r="D36" s="28" t="s">
        <v>215</v>
      </c>
      <c r="E36" s="27" t="s">
        <v>216</v>
      </c>
      <c r="F36" s="28" t="s">
        <v>161</v>
      </c>
      <c r="G36" s="28" t="s">
        <v>217</v>
      </c>
      <c r="H36" s="30" t="s">
        <v>218</v>
      </c>
      <c r="I36" s="31">
        <v>360</v>
      </c>
      <c r="J36" s="32">
        <f t="shared" si="2"/>
        <v>360</v>
      </c>
      <c r="K36" s="32"/>
      <c r="L36" s="33"/>
      <c r="M36" s="33">
        <v>360</v>
      </c>
      <c r="N36" s="33"/>
      <c r="O36" s="33"/>
      <c r="P36" s="33"/>
      <c r="Q36" s="33"/>
      <c r="R36" s="32"/>
      <c r="S36" s="33"/>
      <c r="T36" s="34" t="s">
        <v>212</v>
      </c>
      <c r="U36" s="28" t="s">
        <v>132</v>
      </c>
      <c r="V36" s="35" t="s">
        <v>133</v>
      </c>
    </row>
    <row r="37" s="2" customFormat="1" ht="102" customHeight="1" spans="1:22">
      <c r="A37" s="27">
        <v>31</v>
      </c>
      <c r="B37" s="28" t="s">
        <v>219</v>
      </c>
      <c r="C37" s="28" t="s">
        <v>220</v>
      </c>
      <c r="D37" s="28" t="s">
        <v>182</v>
      </c>
      <c r="E37" s="28" t="s">
        <v>195</v>
      </c>
      <c r="F37" s="28" t="s">
        <v>196</v>
      </c>
      <c r="G37" s="28" t="s">
        <v>221</v>
      </c>
      <c r="H37" s="30" t="s">
        <v>222</v>
      </c>
      <c r="I37" s="31">
        <v>284</v>
      </c>
      <c r="J37" s="32">
        <f t="shared" si="2"/>
        <v>284</v>
      </c>
      <c r="K37" s="32"/>
      <c r="L37" s="33"/>
      <c r="M37" s="33">
        <v>284</v>
      </c>
      <c r="N37" s="33"/>
      <c r="O37" s="33"/>
      <c r="P37" s="33"/>
      <c r="Q37" s="33"/>
      <c r="R37" s="32"/>
      <c r="S37" s="33"/>
      <c r="T37" s="34" t="s">
        <v>223</v>
      </c>
      <c r="U37" s="28" t="s">
        <v>156</v>
      </c>
      <c r="V37" s="35" t="s">
        <v>157</v>
      </c>
    </row>
    <row r="38" s="2" customFormat="1" ht="102" customHeight="1" spans="1:22">
      <c r="A38" s="27">
        <v>32</v>
      </c>
      <c r="B38" s="28" t="s">
        <v>224</v>
      </c>
      <c r="C38" s="28" t="s">
        <v>225</v>
      </c>
      <c r="D38" s="28" t="s">
        <v>182</v>
      </c>
      <c r="E38" s="28" t="s">
        <v>183</v>
      </c>
      <c r="F38" s="28" t="s">
        <v>184</v>
      </c>
      <c r="G38" s="29" t="s">
        <v>226</v>
      </c>
      <c r="H38" s="30" t="s">
        <v>227</v>
      </c>
      <c r="I38" s="31">
        <v>210</v>
      </c>
      <c r="J38" s="32">
        <f t="shared" si="2"/>
        <v>210</v>
      </c>
      <c r="K38" s="32"/>
      <c r="L38" s="33"/>
      <c r="M38" s="33">
        <v>210</v>
      </c>
      <c r="N38" s="33"/>
      <c r="O38" s="33"/>
      <c r="P38" s="33"/>
      <c r="Q38" s="33"/>
      <c r="R38" s="32"/>
      <c r="S38" s="33"/>
      <c r="T38" s="34" t="s">
        <v>228</v>
      </c>
      <c r="U38" s="28" t="s">
        <v>63</v>
      </c>
      <c r="V38" s="35" t="s">
        <v>64</v>
      </c>
    </row>
    <row r="39" s="2" customFormat="1" ht="102" customHeight="1" spans="1:22">
      <c r="A39" s="27">
        <v>33</v>
      </c>
      <c r="B39" s="28" t="s">
        <v>229</v>
      </c>
      <c r="C39" s="28" t="s">
        <v>230</v>
      </c>
      <c r="D39" s="28" t="s">
        <v>182</v>
      </c>
      <c r="E39" s="28"/>
      <c r="F39" s="28"/>
      <c r="G39" s="29" t="s">
        <v>231</v>
      </c>
      <c r="H39" s="30" t="s">
        <v>232</v>
      </c>
      <c r="I39" s="31">
        <v>694</v>
      </c>
      <c r="J39" s="32">
        <f t="shared" si="2"/>
        <v>694</v>
      </c>
      <c r="K39" s="32"/>
      <c r="L39" s="33"/>
      <c r="M39" s="33">
        <v>694</v>
      </c>
      <c r="N39" s="33"/>
      <c r="O39" s="33"/>
      <c r="P39" s="33"/>
      <c r="Q39" s="33"/>
      <c r="R39" s="32"/>
      <c r="S39" s="33"/>
      <c r="T39" s="34" t="s">
        <v>233</v>
      </c>
      <c r="U39" s="28" t="s">
        <v>149</v>
      </c>
      <c r="V39" s="35" t="s">
        <v>150</v>
      </c>
    </row>
    <row r="40" s="2" customFormat="1" ht="100" customHeight="1" spans="1:22">
      <c r="A40" s="27">
        <v>34</v>
      </c>
      <c r="B40" s="28" t="s">
        <v>234</v>
      </c>
      <c r="C40" s="28" t="s">
        <v>235</v>
      </c>
      <c r="D40" s="28" t="s">
        <v>236</v>
      </c>
      <c r="E40" s="28" t="s">
        <v>236</v>
      </c>
      <c r="F40" s="28" t="s">
        <v>237</v>
      </c>
      <c r="G40" s="29" t="s">
        <v>238</v>
      </c>
      <c r="H40" s="30" t="s">
        <v>239</v>
      </c>
      <c r="I40" s="31">
        <v>266.7</v>
      </c>
      <c r="J40" s="32">
        <f t="shared" si="2"/>
        <v>266.7</v>
      </c>
      <c r="K40" s="32">
        <v>266.7</v>
      </c>
      <c r="L40" s="33"/>
      <c r="M40" s="33"/>
      <c r="N40" s="33"/>
      <c r="O40" s="33"/>
      <c r="P40" s="33"/>
      <c r="Q40" s="33"/>
      <c r="R40" s="32"/>
      <c r="S40" s="33"/>
      <c r="T40" s="34" t="s">
        <v>240</v>
      </c>
      <c r="U40" s="28" t="s">
        <v>241</v>
      </c>
      <c r="V40" s="35" t="s">
        <v>242</v>
      </c>
    </row>
    <row r="41" s="2" customFormat="1" ht="100" customHeight="1" spans="1:22">
      <c r="A41" s="27">
        <v>35</v>
      </c>
      <c r="B41" s="28" t="s">
        <v>243</v>
      </c>
      <c r="C41" s="28" t="s">
        <v>244</v>
      </c>
      <c r="D41" s="28" t="s">
        <v>245</v>
      </c>
      <c r="E41" s="28" t="s">
        <v>246</v>
      </c>
      <c r="F41" s="28" t="s">
        <v>247</v>
      </c>
      <c r="G41" s="29" t="s">
        <v>31</v>
      </c>
      <c r="H41" s="30" t="s">
        <v>248</v>
      </c>
      <c r="I41" s="31">
        <v>1530</v>
      </c>
      <c r="J41" s="32">
        <f t="shared" si="2"/>
        <v>1530</v>
      </c>
      <c r="K41" s="32">
        <v>1530</v>
      </c>
      <c r="L41" s="33"/>
      <c r="M41" s="33"/>
      <c r="N41" s="33"/>
      <c r="O41" s="33"/>
      <c r="P41" s="33"/>
      <c r="Q41" s="33"/>
      <c r="R41" s="32"/>
      <c r="S41" s="33"/>
      <c r="T41" s="34" t="s">
        <v>249</v>
      </c>
      <c r="U41" s="28" t="s">
        <v>250</v>
      </c>
      <c r="V41" s="35" t="s">
        <v>251</v>
      </c>
    </row>
    <row r="42" s="2" customFormat="1" ht="88" customHeight="1" spans="1:22">
      <c r="A42" s="27">
        <v>36</v>
      </c>
      <c r="B42" s="28" t="s">
        <v>252</v>
      </c>
      <c r="C42" s="28" t="s">
        <v>253</v>
      </c>
      <c r="D42" s="28" t="s">
        <v>254</v>
      </c>
      <c r="E42" s="28" t="s">
        <v>254</v>
      </c>
      <c r="F42" s="28" t="s">
        <v>255</v>
      </c>
      <c r="G42" s="29" t="s">
        <v>31</v>
      </c>
      <c r="H42" s="30" t="s">
        <v>256</v>
      </c>
      <c r="I42" s="31">
        <v>40</v>
      </c>
      <c r="J42" s="32">
        <f t="shared" si="2"/>
        <v>40</v>
      </c>
      <c r="K42" s="32"/>
      <c r="L42" s="33"/>
      <c r="M42" s="33"/>
      <c r="N42" s="33"/>
      <c r="O42" s="32">
        <v>40</v>
      </c>
      <c r="P42" s="33"/>
      <c r="Q42" s="33"/>
      <c r="R42" s="32"/>
      <c r="S42" s="33"/>
      <c r="T42" s="34" t="s">
        <v>257</v>
      </c>
      <c r="U42" s="28" t="s">
        <v>258</v>
      </c>
      <c r="V42" s="35" t="s">
        <v>259</v>
      </c>
    </row>
    <row r="43" s="2" customFormat="1" ht="102" customHeight="1" spans="1:22">
      <c r="A43" s="27">
        <v>37</v>
      </c>
      <c r="B43" s="28" t="s">
        <v>260</v>
      </c>
      <c r="C43" s="28" t="s">
        <v>261</v>
      </c>
      <c r="D43" s="28" t="s">
        <v>28</v>
      </c>
      <c r="E43" s="28" t="s">
        <v>38</v>
      </c>
      <c r="F43" s="28" t="s">
        <v>39</v>
      </c>
      <c r="G43" s="29" t="s">
        <v>31</v>
      </c>
      <c r="H43" s="30" t="s">
        <v>262</v>
      </c>
      <c r="I43" s="31">
        <v>330</v>
      </c>
      <c r="J43" s="32">
        <f t="shared" si="2"/>
        <v>330</v>
      </c>
      <c r="K43" s="32">
        <v>330</v>
      </c>
      <c r="L43" s="33"/>
      <c r="M43" s="33"/>
      <c r="N43" s="33"/>
      <c r="O43" s="33"/>
      <c r="P43" s="33"/>
      <c r="Q43" s="33"/>
      <c r="R43" s="32"/>
      <c r="S43" s="33"/>
      <c r="T43" s="34" t="s">
        <v>263</v>
      </c>
      <c r="U43" s="28" t="s">
        <v>34</v>
      </c>
      <c r="V43" s="35" t="s">
        <v>35</v>
      </c>
    </row>
    <row r="44" s="2" customFormat="1" ht="102" customHeight="1" spans="1:22">
      <c r="A44" s="27">
        <v>38</v>
      </c>
      <c r="B44" s="28" t="s">
        <v>264</v>
      </c>
      <c r="C44" s="28" t="s">
        <v>265</v>
      </c>
      <c r="D44" s="28" t="s">
        <v>28</v>
      </c>
      <c r="E44" s="28" t="s">
        <v>38</v>
      </c>
      <c r="F44" s="28" t="s">
        <v>39</v>
      </c>
      <c r="G44" s="29" t="s">
        <v>31</v>
      </c>
      <c r="H44" s="30" t="s">
        <v>266</v>
      </c>
      <c r="I44" s="31">
        <v>420</v>
      </c>
      <c r="J44" s="32">
        <f t="shared" si="2"/>
        <v>420</v>
      </c>
      <c r="K44" s="32">
        <v>420</v>
      </c>
      <c r="L44" s="33"/>
      <c r="M44" s="33"/>
      <c r="N44" s="33"/>
      <c r="O44" s="33"/>
      <c r="P44" s="33"/>
      <c r="Q44" s="33"/>
      <c r="R44" s="32"/>
      <c r="S44" s="33"/>
      <c r="T44" s="34" t="s">
        <v>267</v>
      </c>
      <c r="U44" s="28" t="s">
        <v>34</v>
      </c>
      <c r="V44" s="35" t="s">
        <v>35</v>
      </c>
    </row>
    <row r="45" s="2" customFormat="1" ht="102" customHeight="1" spans="1:22">
      <c r="A45" s="27">
        <v>39</v>
      </c>
      <c r="B45" s="28" t="s">
        <v>268</v>
      </c>
      <c r="C45" s="28" t="s">
        <v>269</v>
      </c>
      <c r="D45" s="28" t="s">
        <v>28</v>
      </c>
      <c r="E45" s="28" t="s">
        <v>38</v>
      </c>
      <c r="F45" s="28" t="s">
        <v>39</v>
      </c>
      <c r="G45" s="29" t="s">
        <v>31</v>
      </c>
      <c r="H45" s="30" t="s">
        <v>270</v>
      </c>
      <c r="I45" s="31">
        <v>25</v>
      </c>
      <c r="J45" s="32">
        <f t="shared" si="2"/>
        <v>25</v>
      </c>
      <c r="K45" s="32">
        <v>25</v>
      </c>
      <c r="L45" s="31"/>
      <c r="M45" s="33"/>
      <c r="N45" s="33"/>
      <c r="O45" s="33"/>
      <c r="P45" s="33"/>
      <c r="Q45" s="33"/>
      <c r="R45" s="32"/>
      <c r="S45" s="33"/>
      <c r="T45" s="34" t="s">
        <v>271</v>
      </c>
      <c r="U45" s="28" t="s">
        <v>34</v>
      </c>
      <c r="V45" s="35" t="s">
        <v>35</v>
      </c>
    </row>
    <row r="46" s="2" customFormat="1" ht="102" customHeight="1" spans="1:22">
      <c r="A46" s="27">
        <v>40</v>
      </c>
      <c r="B46" s="28" t="s">
        <v>272</v>
      </c>
      <c r="C46" s="28" t="s">
        <v>273</v>
      </c>
      <c r="D46" s="28" t="s">
        <v>28</v>
      </c>
      <c r="E46" s="28" t="s">
        <v>38</v>
      </c>
      <c r="F46" s="28" t="s">
        <v>39</v>
      </c>
      <c r="G46" s="29" t="s">
        <v>31</v>
      </c>
      <c r="H46" s="30" t="s">
        <v>274</v>
      </c>
      <c r="I46" s="31">
        <v>450</v>
      </c>
      <c r="J46" s="32">
        <f t="shared" si="2"/>
        <v>450</v>
      </c>
      <c r="K46" s="31">
        <v>450</v>
      </c>
      <c r="L46" s="31"/>
      <c r="M46" s="36"/>
      <c r="N46" s="33"/>
      <c r="O46" s="33"/>
      <c r="P46" s="33"/>
      <c r="Q46" s="33"/>
      <c r="R46" s="32"/>
      <c r="S46" s="33"/>
      <c r="T46" s="34" t="s">
        <v>275</v>
      </c>
      <c r="U46" s="28" t="s">
        <v>34</v>
      </c>
      <c r="V46" s="35" t="s">
        <v>35</v>
      </c>
    </row>
    <row r="47" s="2" customFormat="1" ht="95" customHeight="1" spans="1:22">
      <c r="A47" s="27">
        <v>41</v>
      </c>
      <c r="B47" s="28" t="s">
        <v>276</v>
      </c>
      <c r="C47" s="28" t="s">
        <v>277</v>
      </c>
      <c r="D47" s="28" t="s">
        <v>28</v>
      </c>
      <c r="E47" s="28" t="s">
        <v>38</v>
      </c>
      <c r="F47" s="28" t="s">
        <v>278</v>
      </c>
      <c r="G47" s="29" t="s">
        <v>31</v>
      </c>
      <c r="H47" s="30" t="s">
        <v>279</v>
      </c>
      <c r="I47" s="31">
        <v>1700</v>
      </c>
      <c r="J47" s="32">
        <f t="shared" si="2"/>
        <v>1700</v>
      </c>
      <c r="K47" s="31">
        <v>1700</v>
      </c>
      <c r="L47" s="31"/>
      <c r="M47" s="36"/>
      <c r="N47" s="33"/>
      <c r="O47" s="33"/>
      <c r="P47" s="33"/>
      <c r="Q47" s="33"/>
      <c r="R47" s="32"/>
      <c r="S47" s="33"/>
      <c r="T47" s="34" t="s">
        <v>280</v>
      </c>
      <c r="U47" s="28" t="s">
        <v>34</v>
      </c>
      <c r="V47" s="35" t="s">
        <v>35</v>
      </c>
    </row>
    <row r="48" s="2" customFormat="1" ht="95" customHeight="1" spans="1:22">
      <c r="A48" s="27">
        <v>42</v>
      </c>
      <c r="B48" s="28" t="s">
        <v>281</v>
      </c>
      <c r="C48" s="28" t="s">
        <v>282</v>
      </c>
      <c r="D48" s="28" t="s">
        <v>28</v>
      </c>
      <c r="E48" s="28" t="s">
        <v>38</v>
      </c>
      <c r="F48" s="28" t="s">
        <v>278</v>
      </c>
      <c r="G48" s="29" t="s">
        <v>31</v>
      </c>
      <c r="H48" s="30" t="s">
        <v>283</v>
      </c>
      <c r="I48" s="31">
        <v>1500</v>
      </c>
      <c r="J48" s="32">
        <f t="shared" si="2"/>
        <v>1500</v>
      </c>
      <c r="K48" s="31">
        <v>1500</v>
      </c>
      <c r="L48" s="31"/>
      <c r="M48" s="36"/>
      <c r="N48" s="33"/>
      <c r="O48" s="33"/>
      <c r="P48" s="33"/>
      <c r="Q48" s="33"/>
      <c r="R48" s="32"/>
      <c r="S48" s="33"/>
      <c r="T48" s="34" t="s">
        <v>284</v>
      </c>
      <c r="U48" s="28" t="s">
        <v>34</v>
      </c>
      <c r="V48" s="35" t="s">
        <v>35</v>
      </c>
    </row>
    <row r="49" s="2" customFormat="1" ht="95" customHeight="1" spans="1:22">
      <c r="A49" s="27">
        <v>43</v>
      </c>
      <c r="B49" s="28" t="s">
        <v>285</v>
      </c>
      <c r="C49" s="28" t="s">
        <v>286</v>
      </c>
      <c r="D49" s="28" t="s">
        <v>28</v>
      </c>
      <c r="E49" s="28" t="s">
        <v>38</v>
      </c>
      <c r="F49" s="28" t="s">
        <v>39</v>
      </c>
      <c r="G49" s="29" t="s">
        <v>31</v>
      </c>
      <c r="H49" s="30" t="s">
        <v>287</v>
      </c>
      <c r="I49" s="31">
        <v>100</v>
      </c>
      <c r="J49" s="32">
        <f t="shared" si="2"/>
        <v>100</v>
      </c>
      <c r="K49" s="31">
        <v>100</v>
      </c>
      <c r="L49" s="31"/>
      <c r="M49" s="36"/>
      <c r="N49" s="33"/>
      <c r="O49" s="33"/>
      <c r="P49" s="33"/>
      <c r="Q49" s="33"/>
      <c r="R49" s="32"/>
      <c r="S49" s="33"/>
      <c r="T49" s="34" t="s">
        <v>288</v>
      </c>
      <c r="U49" s="28" t="s">
        <v>34</v>
      </c>
      <c r="V49" s="35" t="s">
        <v>35</v>
      </c>
    </row>
    <row r="50" s="2" customFormat="1" ht="95" customHeight="1" spans="1:22">
      <c r="A50" s="27">
        <v>44</v>
      </c>
      <c r="B50" s="28" t="s">
        <v>289</v>
      </c>
      <c r="C50" s="28" t="s">
        <v>290</v>
      </c>
      <c r="D50" s="28" t="s">
        <v>236</v>
      </c>
      <c r="E50" s="28" t="s">
        <v>236</v>
      </c>
      <c r="F50" s="28" t="s">
        <v>291</v>
      </c>
      <c r="G50" s="29" t="s">
        <v>292</v>
      </c>
      <c r="H50" s="30" t="s">
        <v>293</v>
      </c>
      <c r="I50" s="31">
        <v>213.5</v>
      </c>
      <c r="J50" s="32">
        <f t="shared" si="2"/>
        <v>213.5</v>
      </c>
      <c r="K50" s="31">
        <v>213.5</v>
      </c>
      <c r="L50" s="31"/>
      <c r="M50" s="36"/>
      <c r="N50" s="33"/>
      <c r="O50" s="33"/>
      <c r="P50" s="33"/>
      <c r="Q50" s="33"/>
      <c r="R50" s="32"/>
      <c r="S50" s="33"/>
      <c r="T50" s="34" t="s">
        <v>294</v>
      </c>
      <c r="U50" s="28" t="s">
        <v>295</v>
      </c>
      <c r="V50" s="35" t="s">
        <v>296</v>
      </c>
    </row>
    <row r="51" s="2" customFormat="1" ht="95" customHeight="1" spans="1:22">
      <c r="A51" s="27">
        <v>45</v>
      </c>
      <c r="B51" s="28" t="s">
        <v>297</v>
      </c>
      <c r="C51" s="28" t="s">
        <v>298</v>
      </c>
      <c r="D51" s="28" t="s">
        <v>182</v>
      </c>
      <c r="E51" s="28"/>
      <c r="F51" s="28"/>
      <c r="G51" s="29" t="s">
        <v>299</v>
      </c>
      <c r="H51" s="30" t="s">
        <v>300</v>
      </c>
      <c r="I51" s="31">
        <v>1070</v>
      </c>
      <c r="J51" s="32">
        <f>K51+L51+M51+N51+O51+P51+Q51</f>
        <v>1070</v>
      </c>
      <c r="K51" s="31">
        <v>1070</v>
      </c>
      <c r="L51" s="37"/>
      <c r="M51" s="36"/>
      <c r="N51" s="33"/>
      <c r="O51" s="33"/>
      <c r="P51" s="33"/>
      <c r="Q51" s="33"/>
      <c r="R51" s="32"/>
      <c r="S51" s="33"/>
      <c r="T51" s="34" t="s">
        <v>301</v>
      </c>
      <c r="U51" s="28" t="s">
        <v>132</v>
      </c>
      <c r="V51" s="35" t="s">
        <v>133</v>
      </c>
    </row>
    <row r="52" s="2" customFormat="1" ht="95" customHeight="1" spans="1:22">
      <c r="A52" s="27">
        <v>46</v>
      </c>
      <c r="B52" s="28" t="s">
        <v>302</v>
      </c>
      <c r="C52" s="28" t="s">
        <v>303</v>
      </c>
      <c r="D52" s="28" t="s">
        <v>182</v>
      </c>
      <c r="E52" s="28"/>
      <c r="F52" s="28"/>
      <c r="G52" s="29" t="s">
        <v>304</v>
      </c>
      <c r="H52" s="30" t="s">
        <v>305</v>
      </c>
      <c r="I52" s="31">
        <v>1076</v>
      </c>
      <c r="J52" s="32">
        <f>K52+L52+M52+N52+O52+P52+Q52</f>
        <v>1076</v>
      </c>
      <c r="K52" s="31">
        <v>1076</v>
      </c>
      <c r="L52" s="37"/>
      <c r="M52" s="36"/>
      <c r="N52" s="33"/>
      <c r="O52" s="33"/>
      <c r="P52" s="33"/>
      <c r="Q52" s="33"/>
      <c r="R52" s="32"/>
      <c r="S52" s="33"/>
      <c r="T52" s="34" t="s">
        <v>306</v>
      </c>
      <c r="U52" s="28" t="s">
        <v>164</v>
      </c>
      <c r="V52" s="35" t="s">
        <v>307</v>
      </c>
    </row>
    <row r="53" s="2" customFormat="1" ht="95" customHeight="1" spans="1:22">
      <c r="A53" s="27">
        <v>47</v>
      </c>
      <c r="B53" s="28" t="s">
        <v>308</v>
      </c>
      <c r="C53" s="28" t="s">
        <v>309</v>
      </c>
      <c r="D53" s="28" t="s">
        <v>28</v>
      </c>
      <c r="E53" s="28" t="s">
        <v>52</v>
      </c>
      <c r="F53" s="28" t="s">
        <v>53</v>
      </c>
      <c r="G53" s="29" t="s">
        <v>310</v>
      </c>
      <c r="H53" s="30" t="s">
        <v>311</v>
      </c>
      <c r="I53" s="31">
        <v>1800</v>
      </c>
      <c r="J53" s="32">
        <f>K53+L53+M53+N53+O53+P53+Q53</f>
        <v>1800</v>
      </c>
      <c r="K53" s="31">
        <v>1800</v>
      </c>
      <c r="L53" s="33"/>
      <c r="M53" s="33"/>
      <c r="N53" s="33"/>
      <c r="O53" s="33"/>
      <c r="P53" s="33"/>
      <c r="Q53" s="33"/>
      <c r="R53" s="32"/>
      <c r="S53" s="33"/>
      <c r="T53" s="34" t="s">
        <v>56</v>
      </c>
      <c r="U53" s="28" t="s">
        <v>110</v>
      </c>
      <c r="V53" s="35" t="s">
        <v>111</v>
      </c>
    </row>
    <row r="54" s="2" customFormat="1" ht="114" customHeight="1" spans="1:22">
      <c r="A54" s="27">
        <v>48</v>
      </c>
      <c r="B54" s="28" t="s">
        <v>312</v>
      </c>
      <c r="C54" s="27" t="s">
        <v>313</v>
      </c>
      <c r="D54" s="28" t="s">
        <v>28</v>
      </c>
      <c r="E54" s="28" t="s">
        <v>52</v>
      </c>
      <c r="F54" s="28" t="s">
        <v>53</v>
      </c>
      <c r="G54" s="38" t="s">
        <v>314</v>
      </c>
      <c r="H54" s="39" t="s">
        <v>315</v>
      </c>
      <c r="I54" s="31">
        <v>2500</v>
      </c>
      <c r="J54" s="32">
        <f>K54+L54+M54+N54+O54+P54+Q54</f>
        <v>2500</v>
      </c>
      <c r="K54" s="31">
        <v>2500</v>
      </c>
      <c r="L54" s="31"/>
      <c r="M54" s="33"/>
      <c r="N54" s="33"/>
      <c r="O54" s="33"/>
      <c r="P54" s="33"/>
      <c r="Q54" s="33"/>
      <c r="R54" s="32"/>
      <c r="S54" s="33"/>
      <c r="T54" s="40" t="s">
        <v>56</v>
      </c>
      <c r="U54" s="27" t="s">
        <v>117</v>
      </c>
      <c r="V54" s="35" t="s">
        <v>118</v>
      </c>
    </row>
    <row r="55" s="2" customFormat="1" ht="114" customHeight="1" spans="1:22">
      <c r="A55" s="27">
        <v>49</v>
      </c>
      <c r="B55" s="28" t="s">
        <v>316</v>
      </c>
      <c r="C55" s="27" t="s">
        <v>317</v>
      </c>
      <c r="D55" s="28" t="s">
        <v>28</v>
      </c>
      <c r="E55" s="28" t="s">
        <v>52</v>
      </c>
      <c r="F55" s="28" t="s">
        <v>53</v>
      </c>
      <c r="G55" s="38" t="s">
        <v>318</v>
      </c>
      <c r="H55" s="39" t="s">
        <v>319</v>
      </c>
      <c r="I55" s="31">
        <v>1500</v>
      </c>
      <c r="J55" s="32">
        <f>K55+L55+M55+N55+O55+P55+Q55</f>
        <v>1500</v>
      </c>
      <c r="K55" s="32">
        <v>1500</v>
      </c>
      <c r="L55" s="31"/>
      <c r="M55" s="33"/>
      <c r="N55" s="33"/>
      <c r="O55" s="33"/>
      <c r="P55" s="33"/>
      <c r="Q55" s="33"/>
      <c r="R55" s="32"/>
      <c r="S55" s="33"/>
      <c r="T55" s="40" t="s">
        <v>56</v>
      </c>
      <c r="U55" s="27" t="s">
        <v>132</v>
      </c>
      <c r="V55" s="35" t="s">
        <v>133</v>
      </c>
    </row>
    <row r="56" s="2" customFormat="1" ht="94" customHeight="1" spans="1:22">
      <c r="A56" s="27">
        <v>50</v>
      </c>
      <c r="B56" s="28" t="s">
        <v>320</v>
      </c>
      <c r="C56" s="27" t="s">
        <v>321</v>
      </c>
      <c r="D56" s="28" t="s">
        <v>28</v>
      </c>
      <c r="E56" s="28" t="s">
        <v>52</v>
      </c>
      <c r="F56" s="28" t="s">
        <v>53</v>
      </c>
      <c r="G56" s="38" t="s">
        <v>322</v>
      </c>
      <c r="H56" s="39" t="s">
        <v>323</v>
      </c>
      <c r="I56" s="31">
        <v>2000</v>
      </c>
      <c r="J56" s="32">
        <f t="shared" ref="J56:J64" si="3">K56+L56+M56+N56+O56+P56+Q56</f>
        <v>2000</v>
      </c>
      <c r="K56" s="32">
        <v>2000</v>
      </c>
      <c r="L56" s="31"/>
      <c r="M56" s="33"/>
      <c r="N56" s="33"/>
      <c r="O56" s="33"/>
      <c r="P56" s="33"/>
      <c r="Q56" s="33"/>
      <c r="R56" s="32"/>
      <c r="S56" s="33"/>
      <c r="T56" s="40" t="s">
        <v>56</v>
      </c>
      <c r="U56" s="27" t="s">
        <v>149</v>
      </c>
      <c r="V56" s="35" t="s">
        <v>150</v>
      </c>
    </row>
    <row r="57" s="2" customFormat="1" ht="88" customHeight="1" spans="1:22">
      <c r="A57" s="27">
        <v>51</v>
      </c>
      <c r="B57" s="28" t="s">
        <v>324</v>
      </c>
      <c r="C57" s="27" t="s">
        <v>325</v>
      </c>
      <c r="D57" s="28" t="s">
        <v>28</v>
      </c>
      <c r="E57" s="28" t="s">
        <v>52</v>
      </c>
      <c r="F57" s="28" t="s">
        <v>53</v>
      </c>
      <c r="G57" s="38" t="s">
        <v>326</v>
      </c>
      <c r="H57" s="39" t="s">
        <v>327</v>
      </c>
      <c r="I57" s="31">
        <v>1903</v>
      </c>
      <c r="J57" s="32">
        <f t="shared" si="3"/>
        <v>1903</v>
      </c>
      <c r="K57" s="32">
        <v>1903</v>
      </c>
      <c r="L57" s="31"/>
      <c r="M57" s="33"/>
      <c r="N57" s="33"/>
      <c r="O57" s="33"/>
      <c r="P57" s="33"/>
      <c r="Q57" s="33"/>
      <c r="R57" s="32"/>
      <c r="S57" s="33"/>
      <c r="T57" s="40" t="s">
        <v>56</v>
      </c>
      <c r="U57" s="27" t="s">
        <v>156</v>
      </c>
      <c r="V57" s="35" t="s">
        <v>157</v>
      </c>
    </row>
    <row r="58" s="2" customFormat="1" ht="88" customHeight="1" spans="1:22">
      <c r="A58" s="27">
        <v>52</v>
      </c>
      <c r="B58" s="28" t="s">
        <v>328</v>
      </c>
      <c r="C58" s="27" t="s">
        <v>329</v>
      </c>
      <c r="D58" s="28" t="s">
        <v>28</v>
      </c>
      <c r="E58" s="27" t="s">
        <v>98</v>
      </c>
      <c r="F58" s="27" t="s">
        <v>99</v>
      </c>
      <c r="G58" s="38" t="s">
        <v>121</v>
      </c>
      <c r="H58" s="39" t="s">
        <v>330</v>
      </c>
      <c r="I58" s="31">
        <v>2000</v>
      </c>
      <c r="J58" s="32">
        <f t="shared" si="3"/>
        <v>2000</v>
      </c>
      <c r="K58" s="32">
        <v>2000</v>
      </c>
      <c r="L58" s="31"/>
      <c r="M58" s="33"/>
      <c r="N58" s="33"/>
      <c r="O58" s="33"/>
      <c r="P58" s="33"/>
      <c r="Q58" s="33"/>
      <c r="R58" s="32"/>
      <c r="S58" s="33"/>
      <c r="T58" s="40" t="s">
        <v>331</v>
      </c>
      <c r="U58" s="27" t="s">
        <v>124</v>
      </c>
      <c r="V58" s="35" t="s">
        <v>125</v>
      </c>
    </row>
    <row r="59" s="2" customFormat="1" ht="88" customHeight="1" spans="1:22">
      <c r="A59" s="27">
        <v>53</v>
      </c>
      <c r="B59" s="28" t="s">
        <v>332</v>
      </c>
      <c r="C59" s="27" t="s">
        <v>333</v>
      </c>
      <c r="D59" s="28" t="s">
        <v>28</v>
      </c>
      <c r="E59" s="27" t="s">
        <v>98</v>
      </c>
      <c r="F59" s="27" t="s">
        <v>99</v>
      </c>
      <c r="G59" s="38" t="s">
        <v>334</v>
      </c>
      <c r="H59" s="39" t="s">
        <v>335</v>
      </c>
      <c r="I59" s="31">
        <v>500</v>
      </c>
      <c r="J59" s="32">
        <f t="shared" si="3"/>
        <v>500</v>
      </c>
      <c r="K59" s="32">
        <v>500</v>
      </c>
      <c r="L59" s="31"/>
      <c r="M59" s="33"/>
      <c r="N59" s="33"/>
      <c r="O59" s="33"/>
      <c r="P59" s="33"/>
      <c r="Q59" s="33"/>
      <c r="R59" s="32"/>
      <c r="S59" s="33"/>
      <c r="T59" s="40" t="s">
        <v>336</v>
      </c>
      <c r="U59" s="27" t="s">
        <v>75</v>
      </c>
      <c r="V59" s="35" t="s">
        <v>76</v>
      </c>
    </row>
    <row r="60" s="2" customFormat="1" ht="122" customHeight="1" spans="1:22">
      <c r="A60" s="27">
        <v>54</v>
      </c>
      <c r="B60" s="28" t="s">
        <v>337</v>
      </c>
      <c r="C60" s="27" t="s">
        <v>338</v>
      </c>
      <c r="D60" s="28" t="s">
        <v>28</v>
      </c>
      <c r="E60" s="27" t="s">
        <v>98</v>
      </c>
      <c r="F60" s="27" t="s">
        <v>339</v>
      </c>
      <c r="G60" s="38" t="s">
        <v>340</v>
      </c>
      <c r="H60" s="39" t="s">
        <v>341</v>
      </c>
      <c r="I60" s="31">
        <v>1300</v>
      </c>
      <c r="J60" s="32">
        <f t="shared" si="3"/>
        <v>1300</v>
      </c>
      <c r="K60" s="32"/>
      <c r="L60" s="31">
        <v>1300</v>
      </c>
      <c r="M60" s="33"/>
      <c r="N60" s="33"/>
      <c r="O60" s="33"/>
      <c r="P60" s="33"/>
      <c r="Q60" s="33"/>
      <c r="R60" s="32"/>
      <c r="S60" s="33"/>
      <c r="T60" s="40" t="s">
        <v>342</v>
      </c>
      <c r="U60" s="27" t="s">
        <v>75</v>
      </c>
      <c r="V60" s="35" t="s">
        <v>76</v>
      </c>
    </row>
    <row r="61" s="2" customFormat="1" ht="88" customHeight="1" spans="1:22">
      <c r="A61" s="27">
        <v>55</v>
      </c>
      <c r="B61" s="28" t="s">
        <v>343</v>
      </c>
      <c r="C61" s="27" t="s">
        <v>344</v>
      </c>
      <c r="D61" s="27" t="s">
        <v>182</v>
      </c>
      <c r="E61" s="27" t="s">
        <v>195</v>
      </c>
      <c r="F61" s="27" t="s">
        <v>196</v>
      </c>
      <c r="G61" s="38" t="s">
        <v>345</v>
      </c>
      <c r="H61" s="39" t="s">
        <v>346</v>
      </c>
      <c r="I61" s="31">
        <v>900</v>
      </c>
      <c r="J61" s="32">
        <f t="shared" si="3"/>
        <v>900</v>
      </c>
      <c r="K61" s="32"/>
      <c r="L61" s="31">
        <v>900</v>
      </c>
      <c r="M61" s="33"/>
      <c r="N61" s="33"/>
      <c r="O61" s="33"/>
      <c r="P61" s="33"/>
      <c r="Q61" s="33"/>
      <c r="R61" s="32"/>
      <c r="S61" s="33"/>
      <c r="T61" s="40" t="s">
        <v>347</v>
      </c>
      <c r="U61" s="27" t="s">
        <v>117</v>
      </c>
      <c r="V61" s="35" t="s">
        <v>118</v>
      </c>
    </row>
    <row r="62" s="2" customFormat="1" ht="88" customHeight="1" spans="1:22">
      <c r="A62" s="27">
        <v>56</v>
      </c>
      <c r="B62" s="28" t="s">
        <v>348</v>
      </c>
      <c r="C62" s="27" t="s">
        <v>349</v>
      </c>
      <c r="D62" s="27" t="s">
        <v>182</v>
      </c>
      <c r="E62" s="27" t="s">
        <v>195</v>
      </c>
      <c r="F62" s="27" t="s">
        <v>196</v>
      </c>
      <c r="G62" s="38" t="s">
        <v>350</v>
      </c>
      <c r="H62" s="39" t="s">
        <v>351</v>
      </c>
      <c r="I62" s="31">
        <v>1710</v>
      </c>
      <c r="J62" s="32">
        <f t="shared" si="3"/>
        <v>1710</v>
      </c>
      <c r="K62" s="32"/>
      <c r="L62" s="31">
        <v>1710</v>
      </c>
      <c r="M62" s="33"/>
      <c r="N62" s="33"/>
      <c r="O62" s="33"/>
      <c r="P62" s="33"/>
      <c r="Q62" s="33"/>
      <c r="R62" s="32"/>
      <c r="S62" s="33"/>
      <c r="T62" s="40" t="s">
        <v>352</v>
      </c>
      <c r="U62" s="27" t="s">
        <v>57</v>
      </c>
      <c r="V62" s="35" t="s">
        <v>58</v>
      </c>
    </row>
    <row r="63" s="2" customFormat="1" ht="88" customHeight="1" spans="1:22">
      <c r="A63" s="27">
        <v>57</v>
      </c>
      <c r="B63" s="28" t="s">
        <v>353</v>
      </c>
      <c r="C63" s="27" t="s">
        <v>354</v>
      </c>
      <c r="D63" s="27" t="s">
        <v>182</v>
      </c>
      <c r="E63" s="27" t="s">
        <v>195</v>
      </c>
      <c r="F63" s="27" t="s">
        <v>196</v>
      </c>
      <c r="G63" s="38" t="s">
        <v>355</v>
      </c>
      <c r="H63" s="39" t="s">
        <v>356</v>
      </c>
      <c r="I63" s="31">
        <v>2443</v>
      </c>
      <c r="J63" s="32">
        <f t="shared" si="3"/>
        <v>2443</v>
      </c>
      <c r="K63" s="32"/>
      <c r="L63" s="31" t="s">
        <v>357</v>
      </c>
      <c r="M63" s="33"/>
      <c r="N63" s="33"/>
      <c r="O63" s="33"/>
      <c r="P63" s="33"/>
      <c r="Q63" s="33"/>
      <c r="R63" s="32"/>
      <c r="S63" s="33"/>
      <c r="T63" s="40" t="s">
        <v>358</v>
      </c>
      <c r="U63" s="27" t="s">
        <v>63</v>
      </c>
      <c r="V63" s="35" t="s">
        <v>64</v>
      </c>
    </row>
    <row r="64" s="2" customFormat="1" ht="133" customHeight="1" spans="1:22">
      <c r="A64" s="27">
        <v>58</v>
      </c>
      <c r="B64" s="28" t="s">
        <v>359</v>
      </c>
      <c r="C64" s="27" t="s">
        <v>360</v>
      </c>
      <c r="D64" s="27" t="s">
        <v>182</v>
      </c>
      <c r="E64" s="27" t="s">
        <v>195</v>
      </c>
      <c r="F64" s="27" t="s">
        <v>361</v>
      </c>
      <c r="G64" s="38" t="s">
        <v>362</v>
      </c>
      <c r="H64" s="39" t="s">
        <v>363</v>
      </c>
      <c r="I64" s="31">
        <v>240</v>
      </c>
      <c r="J64" s="32">
        <f t="shared" si="3"/>
        <v>240</v>
      </c>
      <c r="K64" s="32"/>
      <c r="L64" s="31">
        <v>240</v>
      </c>
      <c r="M64" s="33"/>
      <c r="N64" s="33"/>
      <c r="O64" s="33"/>
      <c r="P64" s="33"/>
      <c r="Q64" s="33"/>
      <c r="R64" s="32"/>
      <c r="S64" s="33"/>
      <c r="T64" s="40" t="s">
        <v>364</v>
      </c>
      <c r="U64" s="27" t="s">
        <v>43</v>
      </c>
      <c r="V64" s="35" t="s">
        <v>44</v>
      </c>
    </row>
    <row r="65" ht="74" customHeight="1" spans="1:21">
      <c r="A65" s="41"/>
      <c r="B65" s="42"/>
      <c r="C65" s="42"/>
      <c r="D65" s="43"/>
      <c r="E65" s="42"/>
      <c r="F65" s="43"/>
      <c r="G65" s="44"/>
      <c r="H65" s="43"/>
      <c r="I65" s="45"/>
      <c r="J65" s="46"/>
      <c r="K65" s="45"/>
      <c r="L65" s="47"/>
      <c r="M65" s="47"/>
      <c r="N65" s="47"/>
      <c r="O65" s="47"/>
      <c r="P65" s="47"/>
      <c r="Q65" s="47"/>
      <c r="R65" s="45"/>
      <c r="S65" s="47"/>
      <c r="U65" s="48"/>
    </row>
    <row r="66" ht="74" customHeight="1" spans="1:21">
      <c r="A66" s="41"/>
      <c r="B66" s="42"/>
      <c r="C66" s="42"/>
      <c r="D66" s="43"/>
      <c r="E66" s="42"/>
      <c r="F66" s="43"/>
      <c r="G66" s="44"/>
      <c r="H66" s="43"/>
      <c r="I66" s="45"/>
      <c r="J66" s="46"/>
      <c r="K66" s="45"/>
      <c r="L66" s="47"/>
      <c r="M66" s="47"/>
      <c r="N66" s="47"/>
      <c r="O66" s="47"/>
      <c r="P66" s="47"/>
      <c r="Q66" s="47"/>
      <c r="R66" s="45"/>
      <c r="S66" s="47"/>
      <c r="U66" s="48"/>
    </row>
    <row r="67" ht="74" customHeight="1" spans="1:21">
      <c r="A67" s="41"/>
      <c r="B67" s="42"/>
      <c r="C67" s="42"/>
      <c r="D67" s="43"/>
      <c r="E67" s="42"/>
      <c r="F67" s="43"/>
      <c r="G67" s="44"/>
      <c r="H67" s="43"/>
      <c r="I67" s="45"/>
      <c r="J67" s="46"/>
      <c r="K67" s="45"/>
      <c r="L67" s="47"/>
      <c r="M67" s="47"/>
      <c r="N67" s="47"/>
      <c r="O67" s="47"/>
      <c r="P67" s="47"/>
      <c r="Q67" s="47"/>
      <c r="R67" s="45"/>
      <c r="S67" s="47"/>
      <c r="U67" s="48"/>
    </row>
    <row r="68" ht="74" customHeight="1" spans="1:21">
      <c r="A68" s="41"/>
      <c r="B68" s="42"/>
      <c r="C68" s="42"/>
      <c r="D68" s="43"/>
      <c r="E68" s="42"/>
      <c r="F68" s="43"/>
      <c r="G68" s="44"/>
      <c r="H68" s="43"/>
      <c r="I68" s="45"/>
      <c r="J68" s="46"/>
      <c r="K68" s="45"/>
      <c r="L68" s="47"/>
      <c r="M68" s="47"/>
      <c r="N68" s="47"/>
      <c r="O68" s="47"/>
      <c r="P68" s="47"/>
      <c r="Q68" s="47"/>
      <c r="R68" s="45"/>
      <c r="S68" s="47"/>
      <c r="U68" s="48"/>
    </row>
    <row r="69" ht="74" customHeight="1" spans="1:21">
      <c r="A69" s="41"/>
      <c r="B69" s="42"/>
      <c r="C69" s="42"/>
      <c r="D69" s="43"/>
      <c r="E69" s="42"/>
      <c r="F69" s="43"/>
      <c r="G69" s="44"/>
      <c r="H69" s="43"/>
      <c r="I69" s="45"/>
      <c r="J69" s="46"/>
      <c r="K69" s="45"/>
      <c r="L69" s="47"/>
      <c r="M69" s="47"/>
      <c r="N69" s="47"/>
      <c r="O69" s="47"/>
      <c r="P69" s="47"/>
      <c r="Q69" s="47"/>
      <c r="R69" s="45"/>
      <c r="S69" s="47"/>
      <c r="U69" s="48"/>
    </row>
    <row r="70" ht="74" customHeight="1" spans="1:21">
      <c r="A70" s="41"/>
      <c r="B70" s="42"/>
      <c r="C70" s="42"/>
      <c r="D70" s="43"/>
      <c r="E70" s="42"/>
      <c r="F70" s="43"/>
      <c r="G70" s="44"/>
      <c r="H70" s="43"/>
      <c r="I70" s="45"/>
      <c r="J70" s="46"/>
      <c r="K70" s="45"/>
      <c r="L70" s="47"/>
      <c r="M70" s="47"/>
      <c r="N70" s="47"/>
      <c r="O70" s="47"/>
      <c r="P70" s="47"/>
      <c r="Q70" s="47"/>
      <c r="R70" s="45"/>
      <c r="S70" s="47"/>
      <c r="U70" s="48"/>
    </row>
    <row r="71" ht="74" customHeight="1" spans="1:21">
      <c r="A71" s="41"/>
      <c r="B71" s="42"/>
      <c r="C71" s="42"/>
      <c r="D71" s="43"/>
      <c r="E71" s="42"/>
      <c r="F71" s="43"/>
      <c r="G71" s="44"/>
      <c r="H71" s="43"/>
      <c r="I71" s="45"/>
      <c r="J71" s="46"/>
      <c r="K71" s="45"/>
      <c r="L71" s="47"/>
      <c r="M71" s="47"/>
      <c r="N71" s="47"/>
      <c r="O71" s="47"/>
      <c r="P71" s="47"/>
      <c r="Q71" s="47"/>
      <c r="R71" s="45"/>
      <c r="S71" s="47"/>
      <c r="U71" s="48"/>
    </row>
    <row r="72" ht="74" customHeight="1" spans="1:21">
      <c r="A72" s="41"/>
      <c r="B72" s="42"/>
      <c r="C72" s="42"/>
      <c r="D72" s="43"/>
      <c r="E72" s="42"/>
      <c r="F72" s="43"/>
      <c r="G72" s="44"/>
      <c r="H72" s="43"/>
      <c r="I72" s="45"/>
      <c r="J72" s="46"/>
      <c r="K72" s="45"/>
      <c r="L72" s="47"/>
      <c r="M72" s="47"/>
      <c r="N72" s="47"/>
      <c r="O72" s="47"/>
      <c r="P72" s="47"/>
      <c r="Q72" s="47"/>
      <c r="R72" s="45"/>
      <c r="S72" s="47"/>
      <c r="U72" s="48"/>
    </row>
    <row r="73" ht="74" customHeight="1" spans="1:21">
      <c r="A73" s="41"/>
      <c r="B73" s="42"/>
      <c r="C73" s="42"/>
      <c r="D73" s="43"/>
      <c r="E73" s="42"/>
      <c r="F73" s="43"/>
      <c r="G73" s="44"/>
      <c r="H73" s="43"/>
      <c r="I73" s="45"/>
      <c r="J73" s="46"/>
      <c r="K73" s="45"/>
      <c r="L73" s="47"/>
      <c r="M73" s="47"/>
      <c r="N73" s="47"/>
      <c r="O73" s="47"/>
      <c r="P73" s="47"/>
      <c r="Q73" s="47"/>
      <c r="R73" s="45"/>
      <c r="S73" s="47"/>
      <c r="U73" s="48"/>
    </row>
    <row r="74" ht="74" customHeight="1" spans="1:21">
      <c r="G74" s="49"/>
      <c r="H74" s="5"/>
      <c r="I74" s="45"/>
      <c r="J74" s="46"/>
      <c r="K74" s="45"/>
      <c r="L74" s="47"/>
      <c r="M74" s="47"/>
      <c r="N74" s="47"/>
      <c r="O74" s="47"/>
      <c r="P74" s="47"/>
      <c r="Q74" s="47"/>
      <c r="R74" s="45"/>
      <c r="S74" s="47"/>
      <c r="U74" s="48"/>
    </row>
    <row r="75" ht="74" customHeight="1" spans="1:21">
      <c r="G75" s="49"/>
      <c r="H75" s="5"/>
      <c r="I75" s="45"/>
      <c r="J75" s="46"/>
      <c r="K75" s="45"/>
      <c r="L75" s="47"/>
      <c r="M75" s="47"/>
      <c r="N75" s="47"/>
      <c r="O75" s="47"/>
      <c r="P75" s="47"/>
      <c r="Q75" s="47"/>
      <c r="R75" s="45"/>
      <c r="S75" s="47"/>
      <c r="U75" s="48"/>
    </row>
    <row r="76" ht="74" customHeight="1" spans="1:21">
      <c r="G76" s="49"/>
      <c r="H76" s="5"/>
      <c r="I76" s="45"/>
      <c r="J76" s="46"/>
      <c r="K76" s="45"/>
      <c r="L76" s="47"/>
      <c r="M76" s="47"/>
      <c r="N76" s="47"/>
      <c r="O76" s="47"/>
      <c r="P76" s="47"/>
      <c r="Q76" s="47"/>
      <c r="R76" s="45"/>
      <c r="S76" s="47"/>
      <c r="U76" s="48"/>
    </row>
    <row r="77" ht="74" customHeight="1" spans="1:21">
      <c r="G77" s="49"/>
      <c r="H77" s="5"/>
      <c r="I77" s="45"/>
      <c r="J77" s="46"/>
      <c r="K77" s="45"/>
      <c r="L77" s="47"/>
      <c r="M77" s="47"/>
      <c r="N77" s="47"/>
      <c r="O77" s="47"/>
      <c r="P77" s="47"/>
      <c r="Q77" s="47"/>
      <c r="R77" s="45"/>
      <c r="S77" s="47"/>
      <c r="U77" s="48"/>
    </row>
    <row r="78" ht="74" customHeight="1" spans="1:21">
      <c r="G78" s="49"/>
      <c r="H78" s="5"/>
      <c r="I78" s="45"/>
      <c r="J78" s="46"/>
      <c r="K78" s="45"/>
      <c r="L78" s="47"/>
      <c r="M78" s="47"/>
      <c r="N78" s="47"/>
      <c r="O78" s="47"/>
      <c r="P78" s="47"/>
      <c r="Q78" s="47"/>
      <c r="R78" s="45"/>
      <c r="S78" s="47"/>
      <c r="U78" s="48"/>
    </row>
    <row r="79" ht="74" customHeight="1" spans="1:21">
      <c r="G79" s="49"/>
      <c r="H79" s="5"/>
      <c r="I79" s="45"/>
      <c r="J79" s="46"/>
      <c r="K79" s="45"/>
      <c r="L79" s="47"/>
      <c r="M79" s="47"/>
      <c r="N79" s="47"/>
      <c r="O79" s="47"/>
      <c r="P79" s="47"/>
      <c r="Q79" s="47"/>
      <c r="R79" s="45"/>
      <c r="S79" s="47"/>
      <c r="U79" s="48"/>
    </row>
    <row r="80" ht="74" customHeight="1" spans="1:21">
      <c r="I80" s="45"/>
      <c r="J80" s="46"/>
      <c r="K80" s="45"/>
      <c r="L80" s="47"/>
      <c r="M80" s="47"/>
      <c r="N80" s="47"/>
      <c r="O80" s="47"/>
      <c r="P80" s="47"/>
      <c r="Q80" s="47"/>
      <c r="R80" s="45"/>
      <c r="S80" s="47"/>
      <c r="U80" s="48"/>
    </row>
    <row r="81" ht="74" customHeight="1" spans="9:21">
      <c r="I81" s="45"/>
      <c r="J81" s="46"/>
      <c r="K81" s="45"/>
      <c r="L81" s="47"/>
      <c r="M81" s="47"/>
      <c r="N81" s="47"/>
      <c r="O81" s="47"/>
      <c r="P81" s="47"/>
      <c r="Q81" s="47"/>
      <c r="R81" s="45"/>
      <c r="S81" s="47"/>
      <c r="U81" s="48"/>
    </row>
    <row r="82" ht="74" customHeight="1" spans="9:21">
      <c r="I82" s="45"/>
      <c r="J82" s="46"/>
      <c r="K82" s="45"/>
      <c r="L82" s="47"/>
      <c r="M82" s="47"/>
      <c r="N82" s="47"/>
      <c r="O82" s="47"/>
      <c r="P82" s="47"/>
      <c r="Q82" s="47"/>
      <c r="R82" s="45"/>
      <c r="S82" s="47"/>
      <c r="U82" s="48"/>
    </row>
    <row r="83" ht="74" customHeight="1" spans="9:21">
      <c r="I83" s="45"/>
      <c r="J83" s="46"/>
      <c r="K83" s="45"/>
      <c r="L83" s="47"/>
      <c r="M83" s="47"/>
      <c r="N83" s="47"/>
      <c r="O83" s="47"/>
      <c r="P83" s="47"/>
      <c r="Q83" s="47"/>
      <c r="R83" s="45"/>
      <c r="S83" s="47"/>
      <c r="U83" s="48"/>
    </row>
    <row r="84" ht="74" customHeight="1" spans="9:21">
      <c r="I84" s="45"/>
      <c r="J84" s="46"/>
      <c r="K84" s="45"/>
      <c r="L84" s="47"/>
      <c r="M84" s="47"/>
      <c r="N84" s="47"/>
      <c r="O84" s="47"/>
      <c r="P84" s="47"/>
      <c r="Q84" s="47"/>
      <c r="R84" s="45"/>
      <c r="S84" s="47"/>
      <c r="U84" s="48"/>
    </row>
    <row r="85" ht="74" customHeight="1" spans="9:21">
      <c r="I85" s="45"/>
      <c r="J85" s="46"/>
      <c r="K85" s="45"/>
      <c r="L85" s="47"/>
      <c r="M85" s="47"/>
      <c r="N85" s="47"/>
      <c r="O85" s="47"/>
      <c r="P85" s="47"/>
      <c r="Q85" s="47"/>
      <c r="R85" s="45"/>
      <c r="S85" s="47"/>
      <c r="U85" s="48"/>
    </row>
    <row r="86" ht="74" customHeight="1" spans="9:21">
      <c r="I86" s="45"/>
      <c r="J86" s="46"/>
      <c r="K86" s="45"/>
      <c r="L86" s="47"/>
      <c r="M86" s="47"/>
      <c r="N86" s="47"/>
      <c r="O86" s="47"/>
      <c r="P86" s="47"/>
      <c r="Q86" s="47"/>
      <c r="R86" s="45"/>
      <c r="S86" s="47"/>
      <c r="U86" s="48"/>
    </row>
    <row r="87" ht="74" customHeight="1" spans="9:21">
      <c r="I87" s="45"/>
      <c r="J87" s="46"/>
      <c r="K87" s="45"/>
      <c r="L87" s="47"/>
      <c r="M87" s="47"/>
      <c r="N87" s="47"/>
      <c r="O87" s="47"/>
      <c r="P87" s="47"/>
      <c r="Q87" s="47"/>
      <c r="R87" s="45"/>
      <c r="S87" s="47"/>
      <c r="U87" s="48"/>
    </row>
    <row r="88" ht="74" customHeight="1"/>
    <row r="89" ht="74" customHeight="1"/>
    <row r="90" ht="74" customHeight="1"/>
    <row r="91" ht="74" customHeight="1"/>
    <row r="92" ht="74" customHeight="1"/>
    <row r="93" ht="74" customHeight="1"/>
    <row r="94" ht="74" customHeight="1"/>
  </sheetData>
  <autoFilter xmlns:etc="http://www.wps.cn/officeDocument/2017/etCustomData" ref="A5:W64" etc:filterBottomFollowUsedRange="0">
    <extLst/>
  </autoFilter>
  <mergeCells count="24">
    <mergeCell ref="A1:V1"/>
    <mergeCell ref="J2:S2"/>
    <mergeCell ref="J3:Q3"/>
    <mergeCell ref="K4:L4"/>
    <mergeCell ref="M4:N4"/>
    <mergeCell ref="A6:B6"/>
    <mergeCell ref="A2:A5"/>
    <mergeCell ref="B2:B5"/>
    <mergeCell ref="C2:C5"/>
    <mergeCell ref="D2:D5"/>
    <mergeCell ref="E2:E5"/>
    <mergeCell ref="F2:F5"/>
    <mergeCell ref="G2:G5"/>
    <mergeCell ref="H2:H5"/>
    <mergeCell ref="I2:I5"/>
    <mergeCell ref="J4:J5"/>
    <mergeCell ref="O4:O5"/>
    <mergeCell ref="P4:P5"/>
    <mergeCell ref="Q4:Q5"/>
    <mergeCell ref="R3:R5"/>
    <mergeCell ref="S3:S5"/>
    <mergeCell ref="T2:T5"/>
    <mergeCell ref="U2:U5"/>
    <mergeCell ref="V2:V5"/>
  </mergeCells>
  <printOptions horizontalCentered="1"/>
  <pageMargins left="0.432638888888889" right="0.314583333333333" top="0.550694444444444" bottom="0.275" header="0.432638888888889" footer="0.314583333333333"/>
  <pageSetup paperSize="9" scale="48" fitToHeight="0" orientation="landscape" horizontalDpi="600"/>
  <headerFooter>
    <oddFooter>&amp;C第 &amp;P 页，共 &amp;N 页</oddFooter>
  </headerFooter>
  <rowBreaks count="10" manualBreakCount="10">
    <brk id="11" max="21" man="1"/>
    <brk id="20" max="21" man="1"/>
    <brk id="29" max="21" man="1"/>
    <brk id="38" max="21" man="1"/>
    <brk id="47" max="21" man="1"/>
    <brk id="58" max="21" man="1"/>
    <brk id="79" max="16383" man="1"/>
    <brk id="139" max="16383" man="1"/>
    <brk id="139" max="16383" man="1"/>
    <brk id="141"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2026年项目 (细)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eleven</cp:lastModifiedBy>
  <dcterms:created xsi:type="dcterms:W3CDTF">2018-04-28T02:50:00Z</dcterms:created>
  <cp:lastPrinted>2018-10-09T09:33:00Z</cp:lastPrinted>
  <dcterms:modified xsi:type="dcterms:W3CDTF">2026-10-14T11:06:12Z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8C87A0673FC8433AB698B1FBB4126C92</vt:lpwstr>
  </property>
  <property fmtid="{D5CDD505-2E9C-101B-9397-08002B2CF9AE}" pid="4" name="KSOReadingLayout">
    <vt:bool>true</vt:bool>
  </property>
  <property fmtid="{D5CDD505-2E9C-101B-9397-08002B2CF9AE}" pid="5" name="CalculationRule">
    <vt:i4>0</vt:i4>
  </property>
</Properties>
</file>