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5" sheetId="6" r:id="rId1"/>
  </sheets>
  <definedNames>
    <definedName name="_xlnm._FilterDatabase" localSheetId="0" hidden="1">'2025'!$A$3:$XFB$64</definedName>
    <definedName name="_xlnm.Print_Area" localSheetId="0">'2025'!$A$1:$J$64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<sst xmlns="http://schemas.openxmlformats.org/spreadsheetml/2006/main" count="373" uniqueCount="159">
  <si>
    <t>疏勒县2025年巩固拓展脱贫攻坚成果同乡村振兴有效衔接项目计划</t>
  </si>
  <si>
    <t>序号</t>
  </si>
  <si>
    <t>县市</t>
  </si>
  <si>
    <t>项目名称</t>
  </si>
  <si>
    <t>项目类别</t>
  </si>
  <si>
    <t>建设地点及主要内容</t>
  </si>
  <si>
    <t>资金安排情况（万元）</t>
  </si>
  <si>
    <t>是否完工</t>
  </si>
  <si>
    <t>责任单位</t>
  </si>
  <si>
    <t>合计</t>
  </si>
  <si>
    <t>财政衔接
推进乡村
振兴补助
资金</t>
  </si>
  <si>
    <t>地县
资金</t>
  </si>
  <si>
    <t>疏勒县</t>
  </si>
  <si>
    <t>主要粮食作物单产提升到户奖补项目</t>
  </si>
  <si>
    <t>产业发展</t>
  </si>
  <si>
    <t>计划投资2000万元，对应用粮食增产先进技术，实现小麦较上年单产提升1.5%以上、玉米较上年单产提升3%以上的脱贫户（监测对象）进行补助，每亩补助150元。（补助户数、资金额以最终验收为准,预计19150户、13.4万亩）</t>
  </si>
  <si>
    <t>是</t>
  </si>
  <si>
    <t>农业农村局</t>
  </si>
  <si>
    <t>支持发展蔬菜种植奖补项目</t>
  </si>
  <si>
    <t>计划投资1000万元，对种植辣椒、甘蓝（莲花白）的脱贫户（监测对象）购买种苗给予200元/亩的标准一次性补助、对种植南瓜的脱贫户（监测对象）购买种苗给予450元/亩的标准一次性补助。（补助户数、金额以最终验收为准,预计12763户，4.34万亩）</t>
  </si>
  <si>
    <t>支持庭院经济发展到户奖补项目</t>
  </si>
  <si>
    <t>计划投资600万元，对脱贫户、监测对象利用房前屋后、前庭后院发展家庭特色种植，按照每亩1000元的标准给予补助。（补助户数、资金额以最终验收为准，预计14186户、0.54万亩）</t>
  </si>
  <si>
    <t>支持良种能繁母畜养殖（牛）到户奖补项目</t>
  </si>
  <si>
    <t>计划投资5500万元，对引进、自繁当地品种的良种能繁母牛饲养3个月以上的脱贫户（监测对象）进行补助，引进每头补助4000元、自繁每头补助3000元。（补助户数、资金额以最终验收为准，预计1万户、18333头）</t>
  </si>
  <si>
    <t>支持良种能繁母畜养殖（羊）到户奖补项目</t>
  </si>
  <si>
    <t>计划投资2000万元，对引进、自繁当地品种的良种能繁母羊饲养3个月以上的脱贫户（监测对象）进行补助，引进每只补助400元、自繁每只补助300元。（补助户数、资金额以最终验收为准，预计羊1.1万户、5.5万只）</t>
  </si>
  <si>
    <t>小额贷款贴息项目</t>
  </si>
  <si>
    <t>计划投资1500万元，对12个乡镇的脱贫户（含监测对象）进行小额贷款贴息，贴息年利率按照3.1%至3.85%执行，贷款用于帮助农户发展产业，有效减轻农民贷款成本。</t>
  </si>
  <si>
    <t>土地平整（房前屋后）项目</t>
  </si>
  <si>
    <t>计划投资690.41万元，按照每亩1000元的标准对4个乡镇42个村农户房前屋后土地平整6904.05亩。其中：
1.英尔力克乡1121.5亩，投资112.15万元。1村57.5亩、2村94亩、3村400亩、5村15.6亩、7村100亩、8村15亩、9村40亩、12村245亩、13村56亩、15村15亩、17村4.2亩、19村40亩；
2.库木西力克乡431.5亩，投资43.15万元。1村45亩、4村130亩、5村70亩、10村30亩、11村20亩、16村30亩、17村26.5亩、21村80亩；
3.牙甫泉镇4881.05亩，投资488.11万元。1村33亩、2村420亩、3村140亩、4村200亩、6村150亩、7村120亩、8村400亩、9村60亩、10村50亩、11村110亩、12村96亩、13村318.2亩、14村102.85亩、15村80亩、16村420亩、17村528亩、18村883亩、19村360亩、20村300亩、21村110亩；
4.艾尔木东乡470亩，投资47万元。2村400亩、9村70亩；</t>
  </si>
  <si>
    <t>项目乡镇</t>
  </si>
  <si>
    <t>土地平整（大田）项目</t>
  </si>
  <si>
    <t>计划投资1925.46万元，按照每亩1000元的标准对8个乡镇54个村大田土地平整19254.6亩。其中：
1.疏勒镇525亩，投资52.5万元。5村250亩、6村275亩；
2.塔孜洪乡4663亩，投资466.3万元。1村80亩、3村85亩、6村24亩、7村299亩、12村212亩、13村121亩、14村1877亩、15村479亩、16村206亩、17村301亩、18村81亩、19村599亩、20村96亩、21村112亩、希纳91亩；
3.英尔力克乡3965.9亩，投资396.59万元。1村124.7亩、2村1250亩、3村25亩、5村33亩、7村250亩、8村450亩、10村165.2亩、13村369亩、14村30亩、16村290亩、17村889亩、18村90亩；
4.库木西力克乡2237亩，投资223.7万。1村290亩、4村100亩、5村860亩、10村125亩、11村80亩、20村282亩、21村500亩；
5.塔尕尔其乡3374亩，投资337.4万元。1村133亩、2村610亩、3村125亩、4村1100亩、7村520亩、8村221亩、9村665亩；
6.英阿瓦提乡1723.5亩，投资172.35万元。2村99.1亩、3村285.4亩、6村443亩、7村103.4亩、8村44.3亩、9村640.8亩、10村107.5亩；
7.牙甫泉镇600亩，投资60万元。14村600亩；
8.阿拉力乡2166.2亩，投资216.62万元。1村130.4亩、2村391.5亩、3村432.7亩、4村542.9亩、5村64.7亩、6村141.5亩、7村39.5亩；</t>
  </si>
  <si>
    <t>塔孜洪乡小型农田水利设施建设项目</t>
  </si>
  <si>
    <t>计划投资2220万元，在塔孜洪乡新建防渗渠18.6公里及附属配套，设计流量0.2-0.5m³/s。1村3.2里、8村2.73公里、10村3.35公里、12村3.32公里、14村2.69公里、16村1.28公里、22村2.04公里。</t>
  </si>
  <si>
    <t>塔孜洪乡</t>
  </si>
  <si>
    <t>英尔力克乡小型农田水利设施建设项目</t>
  </si>
  <si>
    <t>计划投资772.5万元，在英尔力克乡新建防渗渠10.3公里及附属配套，设计流量0.2-0.5m³/s。1村2公里、7村1.8公里、11村2公里、13村2.5公里、15村2公里。</t>
  </si>
  <si>
    <t>英尔力克乡</t>
  </si>
  <si>
    <t>库木西力克乡小型农田水利设施建设项目</t>
  </si>
  <si>
    <t>计划投资1800万元，在库木西力克乡原有15公里土渠改造为防渗渠，设计流量0.2-0.5m³/s，完善各项附属设备等。1村1.29公里、3村1.59公里、6村3.12公里、9村3.18公里、12村0.86公里、14村1.88公里、15村0.76公里、17村1.17公里、20村1.16公里。</t>
  </si>
  <si>
    <t>库木西力克乡</t>
  </si>
  <si>
    <t>牙甫泉镇小型农田水利设施建设项目</t>
  </si>
  <si>
    <t>计划投资970万元，在牙甫泉镇新建防渗渠8.25公里及附属配套，设计流量0.3-0.7m³/s。2村0.14公里、7村0.27公里、8村0.14公里、10村2.13公里、11村0.75公里、18村0.75公里、19村1.45公里、21村2.62公里。</t>
  </si>
  <si>
    <t>牙甫泉镇</t>
  </si>
  <si>
    <t>艾尔木东乡小型农田水利设施建设项目</t>
  </si>
  <si>
    <t>计划投资350万元在艾尔木东乡新建防渗渠3公里及附属配套，设计流量0.3-0.7m³/s。2村1.513公里、5村0.362公里、8村0.374公里、10村0.743公里。</t>
  </si>
  <si>
    <t>艾尔木东乡</t>
  </si>
  <si>
    <t>阿拉力乡小型农田水利设施建设项目</t>
  </si>
  <si>
    <t>计划投资2000万元，在阿拉力乡新建防渗渠22公里及附属配套，设计流量0.2-0.8m³/s。1村3公里、2村3.5公里、3村5公里、4村4公里、5村2公里、6村2.3公里、7村4公里、8村1公里、9村3公里、10村2.4公里。</t>
  </si>
  <si>
    <t>阿拉力乡</t>
  </si>
  <si>
    <t>英阿瓦提乡小型农田水利设施建设项目</t>
  </si>
  <si>
    <t>计划投资1700万元，在英阿瓦提乡新建防渗渠20.97公里及附属配套，设计流量0.3-0.8m³/s。4村1.3公里、8村0.95公里、9村5.98公里、10村12.74公里。</t>
  </si>
  <si>
    <t>英阿瓦提乡</t>
  </si>
  <si>
    <t>阿拉甫乡小型农田水利设施建设项目</t>
  </si>
  <si>
    <t>计划投资960万元，在阿拉甫乡新建防渗渠12.05公里及附属配套，设计流量0.3-0.5m³/s。1村0.56公里、2村2.1公里、7村1.02公里、9村0.99公里、10村3.09公里、11村1.07公里、12村1.06公里、13村2.16公里。</t>
  </si>
  <si>
    <t>阿拉甫乡</t>
  </si>
  <si>
    <t>塔孜洪乡鲁疆情食用菌农业科技示范园附属配套项目</t>
  </si>
  <si>
    <t>计划投资180万元，对塔孜洪乡鲁疆情食用菌农业科技示范园内食用菌功能性厂房及大棚进行附属配套，主要包括：采购空气源热泵6组、室内风机100台、蒸汽热水锅炉、食用菌灭菌常压蒸气锅炉、搭建控制系统、软化水处理系统、周转保温水箱、管道循环泵及管路管线布置等。</t>
  </si>
  <si>
    <t>英尔力克乡辣椒厂配套厂房项目</t>
  </si>
  <si>
    <t>计划投资800万元，在英尔力克乡12村辣椒厂新建3000平方米辣椒加工车间含地坪漆、配套消防设施、污水处理及上下水、电等。</t>
  </si>
  <si>
    <t>英尔力克乡农贸市场周边基础设施及附属配套设施提升改造项目</t>
  </si>
  <si>
    <t>计划投资600万元，对英尔力克乡12村农贸市场周边基础设施及附属配套设施进行提升改造，主要包括：消防通道提升改造，停车场地面硬化，供电线路改造，原有水渠600米修建护栏，桥梁1座，沿街商铺附属道路改造1.8公里及其他附属配套设施。</t>
  </si>
  <si>
    <t>库木西力克乡农副产品提升改造项目</t>
  </si>
  <si>
    <t>计划投资550万元，对库木西力克乡3个小微产业园进行提升改造。其中：
1.对库木西力克乡蔬菜加工厂（原制种长）进行提升改造新增变压器、地磅、新建彩钢棚、地面硬化、配套完善各项附属设施设备；
2.对库木西力克乡晾晒场进行提升改造，新建分拣棚配套地磅完善通水通电等附属设施设备；
3.对库木西力克乡10村辣椒加工厂（原蔬菜购销平台）进行提升改造，新建彩钢棚、完善各项附属设施设备等；</t>
  </si>
  <si>
    <t>塔尕尔其乡小微产业园基础设施提升改造项目</t>
  </si>
  <si>
    <t>计划投资300万元，对塔尕尔其乡6村小微产业园进行提升改造，主要包括：配套污水处理设施、消防水池、泵房、发电机房及控制室设备等。</t>
  </si>
  <si>
    <t>塔尕尔其乡</t>
  </si>
  <si>
    <t>牙甫泉镇综合农贸市场建设项目（二期）</t>
  </si>
  <si>
    <t>计划投资2500万元，对牙甫泉镇6村农贸市场及畜牧巴扎进行提升改造，占地46.7475亩。主要包括：公共厕所4座、地面硬化29000平方米、配套附属用房、给水、电等。</t>
  </si>
  <si>
    <t>牙甫泉镇5G智慧盐碱地海产品养殖建设项目（二期）</t>
  </si>
  <si>
    <t>计划投资1500万元，在牙甫泉镇8村盐碱地海产品养殖基地进行扩建，占地10亩，新建水产养殖区4000平方米，配套30个养殖池及上下水、电等。</t>
  </si>
  <si>
    <t>牙甫泉镇滴灌带生产车间（二期）项目</t>
  </si>
  <si>
    <t>计划投资380万元，在牙甫泉镇19村新建生产车间，占地1.363公顷，新建库房536平方米、原料与成品库1487平方米、循环水池468平方米及附属配套设施。</t>
  </si>
  <si>
    <t>牙甫泉镇养殖小区建设项目</t>
  </si>
  <si>
    <t>计划350万元，在牙甫泉镇9村新建养殖小区1座，主要包括：建设2座4000m³畜禽栏舍、水源设施和饲料储存设施及配套上下水、电等。</t>
  </si>
  <si>
    <t>牙甫泉镇水产养殖项目</t>
  </si>
  <si>
    <t>计划300万元，在牙甫泉镇3村建设水产养殖基地，占地100亩，主要包括：新建鱼池管理房、节制闸和排水泵站、化粪池、沟渠护砌硬化、鱼池沟渠清淤等。</t>
  </si>
  <si>
    <t>艾尔木东乡净菜中心提升改造项目</t>
  </si>
  <si>
    <t>计划投资100万元，对艾尔木东乡4村原有蔬菜购销平台进行提升改造，主要包括：新建250立方消防水池一座，地面做无尘化处理，改造800千伏变压器。</t>
  </si>
  <si>
    <t>艾尔木东乡帮扶车间提升改造项目</t>
  </si>
  <si>
    <t>计划投资100万元，对艾尔木东乡5村帮扶车间进行提升改造，主要包括：新建一座消防水池泵房、消防给水设备一套、消防供配电一套、300平方米原料棚及附属配套。</t>
  </si>
  <si>
    <t>英阿瓦提乡养殖设施提升改造项目</t>
  </si>
  <si>
    <t>计划投资230万元，对英阿瓦提乡4村养殖场进行扩建，新建棚圈2座（1座1323㎡,1座1519㎡）、784㎡草料房1座、青贮饲料窖2座（每座150㎡），地面硬化、围墙等其他配套设施及设备。</t>
  </si>
  <si>
    <t>英阿瓦提乡辣椒加工车间项目</t>
  </si>
  <si>
    <t>计划投资1400万元，在英阿瓦提乡8村新建生产车间3200平方米，原料库房4400平方米,厂区道路1000米,并配套附属用房、上下水、电等。</t>
  </si>
  <si>
    <t>阿拉力乡养殖小区改造提升项目</t>
  </si>
  <si>
    <t>计划投资100万元，对阿拉力乡9村兔子养殖小区进行提升改造，主要包括：新建养殖棚2座，对原有兔舍进行修缮，购置刮粪机、颗粒机、搅拌机、粉碎机、兔笼，配套水、电、路等。</t>
  </si>
  <si>
    <t>阿拉甫乡农贸市场提升改造项目</t>
  </si>
  <si>
    <t>计划投资390万元，对阿拉甫乡12村农贸市场进行提升改造，主要包括：修补2000平方米地面、改造市场入口大门3处、商铺内外改造2400平方米，交易区彩钢房改造5400平方米，改造厕所1座，改造上下水、配套电力及其他附属配套。</t>
  </si>
  <si>
    <t>农村道路管护人员补助项目</t>
  </si>
  <si>
    <t>就业增收</t>
  </si>
  <si>
    <t>计划投资930万元，对775名农村道路养护员按照每人每月1000元的标准进行补助。其中：疏勒镇19名、巴合齐乡65名、塔孜洪乡73名、英尔力克乡71名、罕南力克镇146名、库木西力克乡85名、塔尕尔其乡32名、牙甫泉镇70名、艾尔木东乡49名、英阿瓦提乡44名、阿拉力乡56名、阿拉甫65名。</t>
  </si>
  <si>
    <t>交通局</t>
  </si>
  <si>
    <t>村级公益性岗位补助项目</t>
  </si>
  <si>
    <t>计划投资2765.7万元，对1317名村级公益性岗位（监测对象）按照每人每月1750元进行补助。其中：疏勒镇97名、巴合齐乡102名、塔孜洪乡153名、英尔力克乡127名、罕南力克镇158名、库木西力克乡160名、塔尕尔其乡59名、牙甫泉镇150名、艾尔木东乡72名、阿拉力乡69名、英阿瓦提乡68名、阿拉甫乡102名。</t>
  </si>
  <si>
    <t>人社局</t>
  </si>
  <si>
    <t>外出就业交通费补助项目</t>
  </si>
  <si>
    <t>计划投资500万元，对符合条件外出务工的脱贫户（含监测户）进行交通费补助。</t>
  </si>
  <si>
    <t>疏勒县农村公路养护项目</t>
  </si>
  <si>
    <t>乡村建设行动</t>
  </si>
  <si>
    <t>计划投资1000万元，对农村公路进行养护。其中：塔孜洪乡9475㎡。2村125㎡、3村130㎡、4村100㎡、6村560㎡、7村200㎡、11村450㎡、12村70㎡、13村80㎡、14村200㎡、15村2500㎡、16村2500㎡、18村500㎡、19村200㎡、22村110㎡、林场1750㎡、香妃湖门前道路1000㎡；阿拉力乡4785㎡。1村935㎡、2村1500㎡、4村100㎡、6村500㎡、8村330㎡、9村1000㎡；英尔力克乡4009㎡。2村115㎡、3村495㎡、5村265㎡、7村10㎡、8村50㎡、9村36㎡、10村1500㎡、12村480㎡、14村50㎡、15村850㎡、16村5㎡、17村98㎡、19村55㎡；X452线罕南力克镇至库木西力克乡养护面积33000㎡；X459线库木力克乡养护面积60539㎡；X453线艾尔木东乡养护面积45908㎡；Y208线高速公路桥下维修360㎡、起点路面维修404㎡。安装标志牌536块。</t>
  </si>
  <si>
    <t>喀什噶尔河灌区疏勒县库山河流域续建配套与现代化改造工程（一期）牙甫泉镇斗渠部分项目</t>
  </si>
  <si>
    <t>计划投资3096.58万元（衔接资金2391.73万元、其他资金704.85万元），改建牙甫泉镇斗渠共19.862km，配套渠系建筑物445座,流量为0.15～0.7m³/s。</t>
  </si>
  <si>
    <t>水利局</t>
  </si>
  <si>
    <t>疏勒县跃进中型灌区续建配套与节水改造项目（一期）塔孜洪乡、英尔力克乡斗渠部分项目</t>
  </si>
  <si>
    <t>计划投资3170.03万元（衔接资金2439.44万元、其他资金730.59万元），改建塔孜洪乡和英尔力克乡29条斗渠进行改建，长度共计24.447km，配套改建渠系建筑物708座。</t>
  </si>
  <si>
    <t>疏勒县盖孜河流域跃进干渠沉沙池与配套设施工程</t>
  </si>
  <si>
    <t>计划投资5320.41万元（衔接资金4000万元、其他资金1320.41万元），新建沉沙池1座，占地面积194亩；新建泥沙处理区1座，占地面积92亩；新建沉沙池引水闸各1座；新建引水渠1条35m；新建放水渠1条130m，放水涵洞2座。</t>
  </si>
  <si>
    <t>公厕建设项目</t>
  </si>
  <si>
    <t>计划投资920万元，新建公共厕所（水冲式）46座，每座投资20万元、60平方米。其中：
1.疏勒镇5座，投资100万元。4村1座、6村1座（原巴仁乡13村）、9村1座（原巴仁乡12村）、11村1座（原巴仁乡17村）、12村1座（原巴仁乡16村）；
2.塔孜洪乡5座，投资100万元。2村1座、10村1座、11村1座、18村1座、19村1座；
3.英尔力克乡5座，投资100万元。3村1座、4村1座、10村1座、12村1座、19村1座；
4.罕南力克镇4座，投资80万元。6村1座、8村1座、10村1座，15村1座；
5.库木西力克乡11座，投资220万元。4村1座、5村1座、16村1座、17村1座、6村1座、12村1座、8村1座、1村2座、18村2座；
6.塔尕尔其乡3座，投资60万元。2村1座、6村2座；
7.牙甫泉镇4座，投资80万元。1村1座、3村1座、4村1座、9村1座；
8.艾尔木东乡3座，投资60万元。5村1座、8村1座、11村1座；
9.阿拉力乡4座，投资80万元。4村1座、5村1座、8村1座、10村1座；
10.英阿瓦提乡2座，投资40万元。5村1座、9村1座。</t>
  </si>
  <si>
    <t>垃圾处理站建设项目</t>
  </si>
  <si>
    <t>计划投资1200万元，在英尔力克乡6村、英阿瓦提乡7村、阿拉甫乡11村配套垃圾处理站（一站式低温磁化垃圾处理装置），每个村1座（日处理能力8-10方），共3座，每座400万元。</t>
  </si>
  <si>
    <t>疏勒县牙甫泉镇易地搬迁安置点供排水管网改造以工代赈项目</t>
  </si>
  <si>
    <t>易地搬迁后扶</t>
  </si>
  <si>
    <t>计划投资390万元，改造提升供排水管网4.5公里，建设污水处理站2座及附属配套。</t>
  </si>
  <si>
    <t>疏勒县牙甫泉镇道路以工代赈项目</t>
  </si>
  <si>
    <t>计划投资390万元，路面硬化5000平方米，新建村组道路5.1公里（宽3.5m）及附属配套。</t>
  </si>
  <si>
    <t>疏勒县库木西力克乡防渗渠以工代赈项目</t>
  </si>
  <si>
    <t>计划投资300万元，渠道防渗4公里及附属配套，设计流量0.3-0.7m³/s。</t>
  </si>
  <si>
    <t>疏勒县罕南力克镇道路以工代赈项目</t>
  </si>
  <si>
    <t>计划投资360万元，村组道路4公里及附属配套。</t>
  </si>
  <si>
    <t>罕南力克镇</t>
  </si>
  <si>
    <t>疏勒县阿拉甫乡道路以工代赈项目</t>
  </si>
  <si>
    <t>计划投资197万元，村组道路建设5公里及附属配套。</t>
  </si>
  <si>
    <t>疏勒县阿拉力乡道路以工代赈项目</t>
  </si>
  <si>
    <t>计划投资255万元，村组道路建设4公里及附属配套。</t>
  </si>
  <si>
    <t>疏勒县阿拉力乡防渗渠以工代赈项目</t>
  </si>
  <si>
    <t>计划投资390万元，渠道防渗5公里及附属配套，设计流量0.3-0.8m³/s。</t>
  </si>
  <si>
    <t>易地搬迁安置区公共服务岗位补助项目</t>
  </si>
  <si>
    <t>计划投资296.1万元，对疏勒县10个易地搬迁安置点141名公共服务人员按照每人每月1750元的标准进行补助。其中：疏勒镇24名，巴合齐乡14名，英尔力克乡12名，罕南力克镇10名，库木西力克乡10名，塔尕尔其乡14名，牙甫泉镇29名，艾尔木东乡7名，英阿瓦提乡14名，阿拉甫乡7名。</t>
  </si>
  <si>
    <t>发改委</t>
  </si>
  <si>
    <t>英尔力克乡易地搬迁安置区污水处理改造项目</t>
  </si>
  <si>
    <t>计划投资100万元，在疏勒县英尔力克乡易地搬迁安置区配套排水管2公里、小型污水处理设备1套、新建化粪池30m³、检查井20个等。</t>
  </si>
  <si>
    <t>库木西力克乡易地搬迁安置区污水处理项目</t>
  </si>
  <si>
    <t>投资950万元，在疏勒县库木西力克乡易地搬迁安置区及周边配套污水管网、小型污水处理设备、新建化粪池完善各项附属设施设备等。</t>
  </si>
  <si>
    <t>库木西力克乡易地搬迁安置点养殖棚圈建设及周边电路改造项目</t>
  </si>
  <si>
    <t>计划投资315万元，对库木西力克乡易地搬迁安置区农贸市场进行提升，新建养殖棚圈、围墙、地面硬化等。完善易地搬迁点及新建项目点电路等附属设施设备改造。</t>
  </si>
  <si>
    <t>雨露计划补助项目</t>
  </si>
  <si>
    <t>巩固三保障成果</t>
  </si>
  <si>
    <t>计划投资1400万元，对6956名疏勒县农村建档立卡脱贫户、监测帮扶对象家庭中有子女接受中、高等职业教育（子女在校学习，并在教育部、人力资源社会保障部高等职业教育学籍管理系统注册正式学籍。中等职业教育包括全日制普通中专、职业高中、技工院校；高等职业教育包括全日制普通大专、高职院校、技师学院等）（后续根据实际情况核算人数），按照每人每年3000元的标准给予助学补助。</t>
  </si>
  <si>
    <t>教育局</t>
  </si>
  <si>
    <t>低氟边销茶“送茶入户”项目</t>
  </si>
  <si>
    <t>其他</t>
  </si>
  <si>
    <t>计划投资50万元，对6735户监测帮扶家庭开展“健康饮茶”“送茶入户”，每户家庭赠送2公斤低氟边销茶。</t>
  </si>
  <si>
    <t>统战部</t>
  </si>
  <si>
    <t>支持饲草料补助到户奖补项目</t>
  </si>
  <si>
    <t>计划投资100万元，对购买或自配全价饲料和配合饲料养殖牛羊的脱贫户（监测对象）进行补助，按饲料成本的30%给予一次性补助。（补助户数、资金额以最终验收为准）</t>
  </si>
  <si>
    <t>疏勒县牙甫泉镇综合农贸市场交易棚建设项目（一期）</t>
  </si>
  <si>
    <t>计划投资227万元，在牙甫泉镇综合农贸市场建设4座托养棚及附属配套设施设备。</t>
  </si>
  <si>
    <t>疏勒县牙甫泉镇综合农贸市场交易棚建设项目（二期）</t>
  </si>
  <si>
    <t>计划投资1400万元，在牙甫泉镇综合农贸市场建设22座交易棚、装卸平台、消防设施及附属配套设施设备。（本次安排资金500万元）</t>
  </si>
  <si>
    <t>疏勒县阿拉甫乡—光伏基地公路建设项目</t>
  </si>
  <si>
    <t>计划4000万元（其中衔接资金3155.2万元、行业资金844.8万元），建设农村公路23.93公里，路基宽7.5m，路面宽6.5m；建设内容为含路基工程、路面工程、桥涵及附属工程。（本次安排资金1295.5万元）</t>
  </si>
  <si>
    <t>疏勒县阿拉力乡农村道路项目</t>
  </si>
  <si>
    <t>计划投资1320万元（其中衔接资金732万元、行业资金588万元），建设里程3.7公里，分为2条道路，路基宽8m，路面宽7.5m；建设内容为含路基工程、路面工程、桥涵及附属工程。（本次安排资金300万元）</t>
  </si>
  <si>
    <t>易地扶贫搬迁债券贴息补助项目</t>
  </si>
  <si>
    <t>对易地扶贫搬迁政府债券进行贴息，资金213.5万元。</t>
  </si>
  <si>
    <t>财政局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</si>
</sst>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5">
    <font>
      <sz val="11"/>
      <color theme="1"/>
      <name val="宋体"/>
      <charset val="134"/>
      <scheme val="minor"/>
    </font>
    <font>
      <sz val="12"/>
      <color theme="1"/>
      <name val="方正黑体简体"/>
      <charset val="134"/>
    </font>
    <font>
      <sz val="10"/>
      <color theme="1"/>
      <name val="宋体"/>
      <charset val="134"/>
      <scheme val="minor"/>
    </font>
    <font>
      <sz val="28"/>
      <name val="方正小标宋简体"/>
      <charset val="134"/>
    </font>
    <font>
      <sz val="12"/>
      <name val="方正黑体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tint="-0.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6"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11" fillId="0" borderId="7" applyNumberFormat="0" applyFill="0" applyAlignment="0" applyProtection="0">
      <alignment vertical="center"/>
    </xf>
    <xf numFmtId="0" fontId="12" fillId="0" borderId="8" applyNumberFormat="0" applyFill="0" applyAlignment="0" applyProtection="0">
      <alignment vertical="center"/>
    </xf>
    <xf numFmtId="0" fontId="12" fillId="0" borderId="0" applyNumberFormat="0" applyFill="0" applyBorder="0" applyAlignment="0" applyProtection="0">
      <alignment vertical="center"/>
    </xf>
    <xf numFmtId="0" fontId="13" fillId="4" borderId="9" applyNumberFormat="0" applyAlignment="0" applyProtection="0">
      <alignment vertical="center"/>
    </xf>
    <xf numFmtId="0" fontId="14" fillId="5" borderId="10" applyNumberFormat="0" applyAlignment="0" applyProtection="0">
      <alignment vertical="center"/>
    </xf>
    <xf numFmtId="0" fontId="15" fillId="5" borderId="9" applyNumberFormat="0" applyAlignment="0" applyProtection="0">
      <alignment vertical="center"/>
    </xf>
    <xf numFmtId="0" fontId="16" fillId="6" borderId="11" applyNumberFormat="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24" fillId="0" borderId="0">
      <alignment vertical="center"/>
    </xf>
  </cellStyleXfs>
  <cellXfs count="25">
    <xf numFmtId="0" fontId="0" fillId="0" borderId="0" xfId="0">
      <alignment vertical="center"/>
    </xf>
    <xf numFmtId="0" fontId="0" fillId="0" borderId="0" xfId="0" applyNumberFormat="1" applyFont="1" applyFill="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1"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176" fontId="2" fillId="0" borderId="0" xfId="0" applyNumberFormat="1" applyFont="1" applyFill="1" applyAlignment="1" applyProtection="1">
      <alignment horizontal="center" vertical="center" wrapText="1"/>
    </xf>
    <xf numFmtId="0" fontId="0" fillId="0" borderId="0" xfId="0" applyFill="1" applyAlignment="1">
      <alignment horizontal="center" vertical="center"/>
    </xf>
    <xf numFmtId="0" fontId="0" fillId="0" borderId="0" xfId="0" applyAlignment="1">
      <alignment horizontal="center" vertical="center"/>
    </xf>
    <xf numFmtId="0" fontId="3" fillId="0" borderId="0" xfId="0" applyNumberFormat="1" applyFont="1" applyFill="1" applyAlignment="1" applyProtection="1">
      <alignment horizontal="center" vertical="center" wrapText="1"/>
    </xf>
    <xf numFmtId="176" fontId="3" fillId="0" borderId="0" xfId="0" applyNumberFormat="1" applyFont="1" applyFill="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176" fontId="4" fillId="0" borderId="2" xfId="0" applyNumberFormat="1"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wrapText="1"/>
    </xf>
    <xf numFmtId="176" fontId="4" fillId="0" borderId="3" xfId="0" applyNumberFormat="1" applyFont="1" applyFill="1" applyBorder="1" applyAlignment="1" applyProtection="1">
      <alignment horizontal="center" vertical="center" wrapText="1"/>
    </xf>
    <xf numFmtId="0" fontId="4" fillId="2" borderId="4" xfId="0" applyNumberFormat="1" applyFont="1" applyFill="1" applyBorder="1" applyAlignment="1" applyProtection="1">
      <alignment horizontal="center" vertical="center" wrapText="1"/>
    </xf>
    <xf numFmtId="0" fontId="4" fillId="2" borderId="5"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176" fontId="4" fillId="2" borderId="1"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0" fontId="2" fillId="0" borderId="1" xfId="0" applyNumberFormat="1" applyFont="1" applyFill="1" applyBorder="1" applyAlignment="1" applyProtection="1">
      <alignment horizontal="left" vertical="center" wrapText="1"/>
    </xf>
    <xf numFmtId="176" fontId="2" fillId="0" borderId="1" xfId="0" applyNumberFormat="1" applyFont="1" applyFill="1" applyBorder="1" applyAlignment="1" applyProtection="1">
      <alignment horizontal="center" vertical="center" wrapText="1"/>
    </xf>
    <xf numFmtId="0" fontId="0" fillId="0" borderId="0" xfId="0"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4"/>
  <sheetViews>
    <sheetView tabSelected="1" view="pageBreakPreview" zoomScale="70" zoomScaleNormal="55" workbookViewId="0">
      <pane ySplit="3" topLeftCell="A56" activePane="bottomLeft" state="frozen"/>
      <selection/>
      <selection pane="bottomLeft" activeCell="I57" sqref="I57"/>
    </sheetView>
  </sheetViews>
  <sheetFormatPr defaultColWidth="9" defaultRowHeight="13.5"/>
  <cols>
    <col min="1" max="1" width="4.88333333333333" style="1" customWidth="1"/>
    <col min="2" max="2" width="10.6333333333333" style="1" customWidth="1"/>
    <col min="3" max="3" width="17.4916666666667" style="4" customWidth="1"/>
    <col min="4" max="4" width="5.88333333333333" style="4" customWidth="1"/>
    <col min="5" max="5" width="105.108333333333" style="4" customWidth="1"/>
    <col min="6" max="7" width="16" style="5" customWidth="1"/>
    <col min="8" max="9" width="10.0916666666667" style="5" customWidth="1"/>
    <col min="10" max="10" width="10.25" style="1" customWidth="1"/>
    <col min="11" max="16347" width="9" style="1"/>
    <col min="16348" max="16356" width="9" style="6"/>
    <col min="16357" max="16384" width="9" style="7"/>
  </cols>
  <sheetData>
    <row r="1" s="1" customFormat="1" ht="61" customHeight="1" spans="1:10 16359:16382">
      <c r="A1" s="8" t="s">
        <v>0</v>
      </c>
      <c r="B1" s="8"/>
      <c r="C1" s="8"/>
      <c r="D1" s="8"/>
      <c r="E1" s="8"/>
      <c r="F1" s="9"/>
      <c r="G1" s="9"/>
      <c r="H1" s="9"/>
      <c r="I1" s="9"/>
      <c r="J1" s="8"/>
    </row>
    <row r="2" s="2" customFormat="1" ht="26.1" customHeight="1" spans="1:10 16359:16382">
      <c r="A2" s="10" t="s">
        <v>1</v>
      </c>
      <c r="B2" s="10" t="s">
        <v>2</v>
      </c>
      <c r="C2" s="10" t="s">
        <v>3</v>
      </c>
      <c r="D2" s="10" t="s">
        <v>4</v>
      </c>
      <c r="E2" s="10" t="s">
        <v>5</v>
      </c>
      <c r="F2" s="11" t="s">
        <v>6</v>
      </c>
      <c r="G2" s="11"/>
      <c r="H2" s="11"/>
      <c r="I2" s="12" t="s">
        <v>7</v>
      </c>
      <c r="J2" s="10" t="s">
        <v>8</v>
      </c>
    </row>
    <row r="3" s="3" customFormat="1" ht="81" customHeight="1" spans="1:10 16359:16382">
      <c r="A3" s="10"/>
      <c r="B3" s="10"/>
      <c r="C3" s="10"/>
      <c r="D3" s="10"/>
      <c r="E3" s="10"/>
      <c r="F3" s="11" t="s">
        <v>9</v>
      </c>
      <c r="G3" s="13" t="s">
        <v>10</v>
      </c>
      <c r="H3" s="13" t="s">
        <v>11</v>
      </c>
      <c r="I3" s="14"/>
      <c r="J3" s="10"/>
    </row>
    <row r="4" s="3" customFormat="1" ht="32" customHeight="1" spans="1:10 16359:16382">
      <c r="A4" s="15" t="s">
        <v>9</v>
      </c>
      <c r="B4" s="16"/>
      <c r="C4" s="17"/>
      <c r="D4" s="17"/>
      <c r="E4" s="17"/>
      <c r="F4" s="18">
        <f>SUM(F5:F64)</f>
        <v>56666</v>
      </c>
      <c r="G4" s="18">
        <f>SUM(G5:G64)</f>
        <v>56336</v>
      </c>
      <c r="H4" s="18">
        <f>SUM(H5:H64)</f>
        <v>330</v>
      </c>
      <c r="I4" s="18"/>
      <c r="J4" s="17"/>
    </row>
    <row r="5" s="1" customFormat="1" ht="100" customHeight="1" spans="1:10 16359:16382">
      <c r="A5" s="19">
        <v>1</v>
      </c>
      <c r="B5" s="20" t="s">
        <v>12</v>
      </c>
      <c r="C5" s="20" t="s">
        <v>13</v>
      </c>
      <c r="D5" s="21" t="s">
        <v>14</v>
      </c>
      <c r="E5" s="22" t="s">
        <v>15</v>
      </c>
      <c r="F5" s="23">
        <f>G5+H5</f>
        <v>2131.172195</v>
      </c>
      <c r="G5" s="23">
        <v>2131.172195</v>
      </c>
      <c r="H5" s="23"/>
      <c r="I5" s="23" t="s">
        <v>16</v>
      </c>
      <c r="J5" s="20" t="s">
        <v>17</v>
      </c>
      <c r="XEE5" s="24"/>
      <c r="XEF5" s="24"/>
      <c r="XEG5" s="24"/>
      <c r="XEH5" s="24"/>
      <c r="XEI5" s="24"/>
      <c r="XEJ5" s="24"/>
      <c r="XEK5" s="24"/>
      <c r="XEL5" s="24"/>
      <c r="XEM5" s="24"/>
      <c r="XEN5" s="24"/>
      <c r="XEO5" s="24"/>
      <c r="XEP5" s="24"/>
      <c r="XEQ5" s="24"/>
      <c r="XER5" s="24"/>
      <c r="XES5" s="24"/>
      <c r="XET5" s="24"/>
      <c r="XEU5" s="24"/>
      <c r="XEV5" s="24"/>
      <c r="XEW5" s="24"/>
      <c r="XEX5" s="24"/>
      <c r="XEY5" s="24"/>
      <c r="XEZ5" s="24"/>
      <c r="XFA5" s="24"/>
      <c r="XFB5" s="24"/>
    </row>
    <row r="6" s="1" customFormat="1" ht="100" customHeight="1" spans="1:10 16359:16382">
      <c r="A6" s="19">
        <v>2</v>
      </c>
      <c r="B6" s="20" t="s">
        <v>12</v>
      </c>
      <c r="C6" s="20" t="s">
        <v>18</v>
      </c>
      <c r="D6" s="21" t="s">
        <v>14</v>
      </c>
      <c r="E6" s="22" t="s">
        <v>19</v>
      </c>
      <c r="F6" s="23">
        <f t="shared" ref="F6:F37" si="0">G6+H6</f>
        <v>606.9301</v>
      </c>
      <c r="G6" s="23">
        <v>606.9301</v>
      </c>
      <c r="H6" s="23"/>
      <c r="I6" s="23" t="s">
        <v>16</v>
      </c>
      <c r="J6" s="20" t="s">
        <v>17</v>
      </c>
      <c r="XEE6" s="24"/>
      <c r="XEF6" s="24"/>
      <c r="XEG6" s="24"/>
      <c r="XEH6" s="24"/>
      <c r="XEI6" s="24"/>
      <c r="XEJ6" s="24"/>
      <c r="XEK6" s="24"/>
      <c r="XEL6" s="24"/>
      <c r="XEM6" s="24"/>
      <c r="XEN6" s="24"/>
      <c r="XEO6" s="24"/>
      <c r="XEP6" s="24"/>
      <c r="XEQ6" s="24"/>
      <c r="XER6" s="24"/>
      <c r="XES6" s="24"/>
      <c r="XET6" s="24"/>
      <c r="XEU6" s="24"/>
      <c r="XEV6" s="24"/>
      <c r="XEW6" s="24"/>
      <c r="XEX6" s="24"/>
      <c r="XEY6" s="24"/>
      <c r="XEZ6" s="24"/>
      <c r="XFA6" s="24"/>
      <c r="XFB6" s="24"/>
    </row>
    <row r="7" s="1" customFormat="1" ht="100" customHeight="1" spans="1:10 16359:16382">
      <c r="A7" s="19">
        <v>3</v>
      </c>
      <c r="B7" s="20" t="s">
        <v>12</v>
      </c>
      <c r="C7" s="20" t="s">
        <v>20</v>
      </c>
      <c r="D7" s="21" t="s">
        <v>14</v>
      </c>
      <c r="E7" s="22" t="s">
        <v>21</v>
      </c>
      <c r="F7" s="23">
        <f t="shared" si="0"/>
        <v>413.48845</v>
      </c>
      <c r="G7" s="23">
        <v>413.48845</v>
      </c>
      <c r="H7" s="23"/>
      <c r="I7" s="23" t="s">
        <v>16</v>
      </c>
      <c r="J7" s="20" t="s">
        <v>17</v>
      </c>
      <c r="XEE7" s="24"/>
      <c r="XEF7" s="24"/>
      <c r="XEG7" s="24"/>
      <c r="XEH7" s="24"/>
      <c r="XEI7" s="24"/>
      <c r="XEJ7" s="24"/>
      <c r="XEK7" s="24"/>
      <c r="XEL7" s="24"/>
      <c r="XEM7" s="24"/>
      <c r="XEN7" s="24"/>
      <c r="XEO7" s="24"/>
      <c r="XEP7" s="24"/>
      <c r="XEQ7" s="24"/>
      <c r="XER7" s="24"/>
      <c r="XES7" s="24"/>
      <c r="XET7" s="24"/>
      <c r="XEU7" s="24"/>
      <c r="XEV7" s="24"/>
      <c r="XEW7" s="24"/>
      <c r="XEX7" s="24"/>
      <c r="XEY7" s="24"/>
      <c r="XEZ7" s="24"/>
      <c r="XFA7" s="24"/>
      <c r="XFB7" s="24"/>
    </row>
    <row r="8" s="1" customFormat="1" ht="100" customHeight="1" spans="1:10 16359:16382">
      <c r="A8" s="19">
        <v>4</v>
      </c>
      <c r="B8" s="20" t="s">
        <v>12</v>
      </c>
      <c r="C8" s="20" t="s">
        <v>22</v>
      </c>
      <c r="D8" s="21" t="s">
        <v>14</v>
      </c>
      <c r="E8" s="22" t="s">
        <v>23</v>
      </c>
      <c r="F8" s="23">
        <f t="shared" si="0"/>
        <v>5582</v>
      </c>
      <c r="G8" s="23">
        <v>5582</v>
      </c>
      <c r="H8" s="23"/>
      <c r="I8" s="23" t="s">
        <v>16</v>
      </c>
      <c r="J8" s="20" t="s">
        <v>17</v>
      </c>
      <c r="XEE8" s="24"/>
      <c r="XEF8" s="24"/>
      <c r="XEG8" s="24"/>
      <c r="XEH8" s="24"/>
      <c r="XEI8" s="24"/>
      <c r="XEJ8" s="24"/>
      <c r="XEK8" s="24"/>
      <c r="XEL8" s="24"/>
      <c r="XEM8" s="24"/>
      <c r="XEN8" s="24"/>
      <c r="XEO8" s="24"/>
      <c r="XEP8" s="24"/>
      <c r="XEQ8" s="24"/>
      <c r="XER8" s="24"/>
      <c r="XES8" s="24"/>
      <c r="XET8" s="24"/>
      <c r="XEU8" s="24"/>
      <c r="XEV8" s="24"/>
      <c r="XEW8" s="24"/>
      <c r="XEX8" s="24"/>
      <c r="XEY8" s="24"/>
      <c r="XEZ8" s="24"/>
      <c r="XFA8" s="24"/>
      <c r="XFB8" s="24"/>
    </row>
    <row r="9" s="1" customFormat="1" ht="100" customHeight="1" spans="1:10 16359:16382">
      <c r="A9" s="19">
        <v>5</v>
      </c>
      <c r="B9" s="20" t="s">
        <v>12</v>
      </c>
      <c r="C9" s="20" t="s">
        <v>24</v>
      </c>
      <c r="D9" s="21" t="s">
        <v>14</v>
      </c>
      <c r="E9" s="22" t="s">
        <v>25</v>
      </c>
      <c r="F9" s="23">
        <f t="shared" si="0"/>
        <v>1505</v>
      </c>
      <c r="G9" s="23">
        <v>1242</v>
      </c>
      <c r="H9" s="23">
        <v>263</v>
      </c>
      <c r="I9" s="23" t="s">
        <v>16</v>
      </c>
      <c r="J9" s="20" t="s">
        <v>17</v>
      </c>
      <c r="XEE9" s="24"/>
      <c r="XEF9" s="24"/>
      <c r="XEG9" s="24"/>
      <c r="XEH9" s="24"/>
      <c r="XEI9" s="24"/>
      <c r="XEJ9" s="24"/>
      <c r="XEK9" s="24"/>
      <c r="XEL9" s="24"/>
      <c r="XEM9" s="24"/>
      <c r="XEN9" s="24"/>
      <c r="XEO9" s="24"/>
      <c r="XEP9" s="24"/>
      <c r="XEQ9" s="24"/>
      <c r="XER9" s="24"/>
      <c r="XES9" s="24"/>
      <c r="XET9" s="24"/>
      <c r="XEU9" s="24"/>
      <c r="XEV9" s="24"/>
      <c r="XEW9" s="24"/>
      <c r="XEX9" s="24"/>
      <c r="XEY9" s="24"/>
      <c r="XEZ9" s="24"/>
      <c r="XFA9" s="24"/>
      <c r="XFB9" s="24"/>
    </row>
    <row r="10" s="1" customFormat="1" ht="100" customHeight="1" spans="1:10 16359:16382">
      <c r="A10" s="19">
        <v>6</v>
      </c>
      <c r="B10" s="20" t="s">
        <v>12</v>
      </c>
      <c r="C10" s="20" t="s">
        <v>26</v>
      </c>
      <c r="D10" s="21" t="s">
        <v>14</v>
      </c>
      <c r="E10" s="22" t="s">
        <v>27</v>
      </c>
      <c r="F10" s="23">
        <f t="shared" si="0"/>
        <v>700</v>
      </c>
      <c r="G10" s="23">
        <v>700</v>
      </c>
      <c r="H10" s="23"/>
      <c r="I10" s="23" t="s">
        <v>16</v>
      </c>
      <c r="J10" s="20" t="s">
        <v>17</v>
      </c>
      <c r="XEE10" s="24"/>
      <c r="XEF10" s="24"/>
      <c r="XEG10" s="24"/>
      <c r="XEH10" s="24"/>
      <c r="XEI10" s="24"/>
      <c r="XEJ10" s="24"/>
      <c r="XEK10" s="24"/>
      <c r="XEL10" s="24"/>
      <c r="XEM10" s="24"/>
      <c r="XEN10" s="24"/>
      <c r="XEO10" s="24"/>
      <c r="XEP10" s="24"/>
      <c r="XEQ10" s="24"/>
      <c r="XER10" s="24"/>
      <c r="XES10" s="24"/>
      <c r="XET10" s="24"/>
      <c r="XEU10" s="24"/>
      <c r="XEV10" s="24"/>
      <c r="XEW10" s="24"/>
      <c r="XEX10" s="24"/>
      <c r="XEY10" s="24"/>
      <c r="XEZ10" s="24"/>
      <c r="XFA10" s="24"/>
      <c r="XFB10" s="24"/>
    </row>
    <row r="11" s="1" customFormat="1" ht="100" customHeight="1" spans="1:10 16359:16382">
      <c r="A11" s="19">
        <v>7</v>
      </c>
      <c r="B11" s="20" t="s">
        <v>12</v>
      </c>
      <c r="C11" s="20" t="s">
        <v>28</v>
      </c>
      <c r="D11" s="21" t="s">
        <v>14</v>
      </c>
      <c r="E11" s="22" t="s">
        <v>29</v>
      </c>
      <c r="F11" s="23">
        <f t="shared" si="0"/>
        <v>628.767972</v>
      </c>
      <c r="G11" s="23">
        <v>628.767972</v>
      </c>
      <c r="H11" s="23"/>
      <c r="I11" s="23" t="s">
        <v>16</v>
      </c>
      <c r="J11" s="20" t="s">
        <v>30</v>
      </c>
      <c r="XEE11" s="24"/>
      <c r="XEF11" s="24"/>
      <c r="XEG11" s="24"/>
      <c r="XEH11" s="24"/>
      <c r="XEI11" s="24"/>
      <c r="XEJ11" s="24"/>
      <c r="XEK11" s="24"/>
      <c r="XEL11" s="24"/>
      <c r="XEM11" s="24"/>
      <c r="XEN11" s="24"/>
      <c r="XEO11" s="24"/>
      <c r="XEP11" s="24"/>
      <c r="XEQ11" s="24"/>
      <c r="XER11" s="24"/>
      <c r="XES11" s="24"/>
      <c r="XET11" s="24"/>
      <c r="XEU11" s="24"/>
      <c r="XEV11" s="24"/>
      <c r="XEW11" s="24"/>
      <c r="XEX11" s="24"/>
      <c r="XEY11" s="24"/>
      <c r="XEZ11" s="24"/>
      <c r="XFA11" s="24"/>
      <c r="XFB11" s="24"/>
    </row>
    <row r="12" s="1" customFormat="1" ht="100" customHeight="1" spans="1:10 16359:16382">
      <c r="A12" s="19">
        <v>8</v>
      </c>
      <c r="B12" s="20" t="s">
        <v>12</v>
      </c>
      <c r="C12" s="20" t="s">
        <v>31</v>
      </c>
      <c r="D12" s="21" t="s">
        <v>14</v>
      </c>
      <c r="E12" s="22" t="s">
        <v>32</v>
      </c>
      <c r="F12" s="23">
        <f t="shared" si="0"/>
        <v>1729.067131</v>
      </c>
      <c r="G12" s="23">
        <v>1729.067131</v>
      </c>
      <c r="H12" s="23"/>
      <c r="I12" s="23" t="s">
        <v>16</v>
      </c>
      <c r="J12" s="20" t="s">
        <v>30</v>
      </c>
      <c r="XEE12" s="24"/>
      <c r="XEF12" s="24"/>
      <c r="XEG12" s="24"/>
      <c r="XEH12" s="24"/>
      <c r="XEI12" s="24"/>
      <c r="XEJ12" s="24"/>
      <c r="XEK12" s="24"/>
      <c r="XEL12" s="24"/>
      <c r="XEM12" s="24"/>
      <c r="XEN12" s="24"/>
      <c r="XEO12" s="24"/>
      <c r="XEP12" s="24"/>
      <c r="XEQ12" s="24"/>
      <c r="XER12" s="24"/>
      <c r="XES12" s="24"/>
      <c r="XET12" s="24"/>
      <c r="XEU12" s="24"/>
      <c r="XEV12" s="24"/>
      <c r="XEW12" s="24"/>
      <c r="XEX12" s="24"/>
      <c r="XEY12" s="24"/>
      <c r="XEZ12" s="24"/>
      <c r="XFA12" s="24"/>
      <c r="XFB12" s="24"/>
    </row>
    <row r="13" s="1" customFormat="1" ht="100" customHeight="1" spans="1:10 16359:16382">
      <c r="A13" s="19">
        <v>9</v>
      </c>
      <c r="B13" s="20" t="s">
        <v>12</v>
      </c>
      <c r="C13" s="20" t="s">
        <v>33</v>
      </c>
      <c r="D13" s="21" t="s">
        <v>14</v>
      </c>
      <c r="E13" s="22" t="s">
        <v>34</v>
      </c>
      <c r="F13" s="23">
        <f t="shared" si="0"/>
        <v>1504.879481</v>
      </c>
      <c r="G13" s="23">
        <v>1504.879481</v>
      </c>
      <c r="H13" s="23"/>
      <c r="I13" s="23" t="s">
        <v>16</v>
      </c>
      <c r="J13" s="20" t="s">
        <v>35</v>
      </c>
      <c r="XEE13" s="24"/>
      <c r="XEF13" s="24"/>
      <c r="XEG13" s="24"/>
      <c r="XEH13" s="24"/>
      <c r="XEI13" s="24"/>
      <c r="XEJ13" s="24"/>
      <c r="XEK13" s="24"/>
      <c r="XEL13" s="24"/>
      <c r="XEM13" s="24"/>
      <c r="XEN13" s="24"/>
      <c r="XEO13" s="24"/>
      <c r="XEP13" s="24"/>
      <c r="XEQ13" s="24"/>
      <c r="XER13" s="24"/>
      <c r="XES13" s="24"/>
      <c r="XET13" s="24"/>
      <c r="XEU13" s="24"/>
      <c r="XEV13" s="24"/>
      <c r="XEW13" s="24"/>
      <c r="XEX13" s="24"/>
      <c r="XEY13" s="24"/>
      <c r="XEZ13" s="24"/>
      <c r="XFA13" s="24"/>
      <c r="XFB13" s="24"/>
    </row>
    <row r="14" s="1" customFormat="1" ht="100" customHeight="1" spans="1:10 16359:16382">
      <c r="A14" s="19">
        <v>10</v>
      </c>
      <c r="B14" s="20" t="s">
        <v>12</v>
      </c>
      <c r="C14" s="20" t="s">
        <v>36</v>
      </c>
      <c r="D14" s="21" t="s">
        <v>14</v>
      </c>
      <c r="E14" s="22" t="s">
        <v>37</v>
      </c>
      <c r="F14" s="23">
        <f t="shared" si="0"/>
        <v>743.903872</v>
      </c>
      <c r="G14" s="23">
        <v>743.903872</v>
      </c>
      <c r="H14" s="23"/>
      <c r="I14" s="23" t="s">
        <v>16</v>
      </c>
      <c r="J14" s="20" t="s">
        <v>38</v>
      </c>
      <c r="XEE14" s="24"/>
      <c r="XEF14" s="24"/>
      <c r="XEG14" s="24"/>
      <c r="XEH14" s="24"/>
      <c r="XEI14" s="24"/>
      <c r="XEJ14" s="24"/>
      <c r="XEK14" s="24"/>
      <c r="XEL14" s="24"/>
      <c r="XEM14" s="24"/>
      <c r="XEN14" s="24"/>
      <c r="XEO14" s="24"/>
      <c r="XEP14" s="24"/>
      <c r="XEQ14" s="24"/>
      <c r="XER14" s="24"/>
      <c r="XES14" s="24"/>
      <c r="XET14" s="24"/>
      <c r="XEU14" s="24"/>
      <c r="XEV14" s="24"/>
      <c r="XEW14" s="24"/>
      <c r="XEX14" s="24"/>
      <c r="XEY14" s="24"/>
      <c r="XEZ14" s="24"/>
      <c r="XFA14" s="24"/>
      <c r="XFB14" s="24"/>
    </row>
    <row r="15" s="1" customFormat="1" ht="100" customHeight="1" spans="1:10 16359:16382">
      <c r="A15" s="19">
        <v>11</v>
      </c>
      <c r="B15" s="20" t="s">
        <v>12</v>
      </c>
      <c r="C15" s="20" t="s">
        <v>39</v>
      </c>
      <c r="D15" s="21" t="s">
        <v>14</v>
      </c>
      <c r="E15" s="22" t="s">
        <v>40</v>
      </c>
      <c r="F15" s="23">
        <f t="shared" si="0"/>
        <v>1365.814175</v>
      </c>
      <c r="G15" s="23">
        <v>1365.814175</v>
      </c>
      <c r="H15" s="23"/>
      <c r="I15" s="23" t="s">
        <v>16</v>
      </c>
      <c r="J15" s="20" t="s">
        <v>41</v>
      </c>
      <c r="XEE15" s="24"/>
      <c r="XEF15" s="24"/>
      <c r="XEG15" s="24"/>
      <c r="XEH15" s="24"/>
      <c r="XEI15" s="24"/>
      <c r="XEJ15" s="24"/>
      <c r="XEK15" s="24"/>
      <c r="XEL15" s="24"/>
      <c r="XEM15" s="24"/>
      <c r="XEN15" s="24"/>
      <c r="XEO15" s="24"/>
      <c r="XEP15" s="24"/>
      <c r="XEQ15" s="24"/>
      <c r="XER15" s="24"/>
      <c r="XES15" s="24"/>
      <c r="XET15" s="24"/>
      <c r="XEU15" s="24"/>
      <c r="XEV15" s="24"/>
      <c r="XEW15" s="24"/>
      <c r="XEX15" s="24"/>
      <c r="XEY15" s="24"/>
      <c r="XEZ15" s="24"/>
      <c r="XFA15" s="24"/>
      <c r="XFB15" s="24"/>
    </row>
    <row r="16" s="1" customFormat="1" ht="100" customHeight="1" spans="1:10 16359:16382">
      <c r="A16" s="19">
        <v>12</v>
      </c>
      <c r="B16" s="20" t="s">
        <v>12</v>
      </c>
      <c r="C16" s="20" t="s">
        <v>42</v>
      </c>
      <c r="D16" s="21" t="s">
        <v>14</v>
      </c>
      <c r="E16" s="22" t="s">
        <v>43</v>
      </c>
      <c r="F16" s="23">
        <f t="shared" si="0"/>
        <v>725</v>
      </c>
      <c r="G16" s="23">
        <v>725</v>
      </c>
      <c r="H16" s="23"/>
      <c r="I16" s="23" t="s">
        <v>16</v>
      </c>
      <c r="J16" s="20" t="s">
        <v>44</v>
      </c>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row>
    <row r="17" s="1" customFormat="1" ht="100" customHeight="1" spans="1:10 16359:16382">
      <c r="A17" s="19">
        <v>13</v>
      </c>
      <c r="B17" s="20" t="s">
        <v>12</v>
      </c>
      <c r="C17" s="20" t="s">
        <v>45</v>
      </c>
      <c r="D17" s="21" t="s">
        <v>14</v>
      </c>
      <c r="E17" s="22" t="s">
        <v>46</v>
      </c>
      <c r="F17" s="23">
        <f t="shared" si="0"/>
        <v>275.055081</v>
      </c>
      <c r="G17" s="23">
        <v>275.055081</v>
      </c>
      <c r="H17" s="23"/>
      <c r="I17" s="23" t="s">
        <v>16</v>
      </c>
      <c r="J17" s="20" t="s">
        <v>47</v>
      </c>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row>
    <row r="18" s="1" customFormat="1" ht="100" customHeight="1" spans="1:10 16359:16382">
      <c r="A18" s="19">
        <v>14</v>
      </c>
      <c r="B18" s="20" t="s">
        <v>12</v>
      </c>
      <c r="C18" s="20" t="s">
        <v>48</v>
      </c>
      <c r="D18" s="21" t="s">
        <v>14</v>
      </c>
      <c r="E18" s="22" t="s">
        <v>49</v>
      </c>
      <c r="F18" s="23">
        <f t="shared" si="0"/>
        <v>1900</v>
      </c>
      <c r="G18" s="23">
        <v>1900</v>
      </c>
      <c r="H18" s="23"/>
      <c r="I18" s="23" t="s">
        <v>16</v>
      </c>
      <c r="J18" s="20" t="s">
        <v>50</v>
      </c>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row>
    <row r="19" s="1" customFormat="1" ht="100" customHeight="1" spans="1:10 16359:16382">
      <c r="A19" s="19">
        <v>15</v>
      </c>
      <c r="B19" s="20" t="s">
        <v>12</v>
      </c>
      <c r="C19" s="20" t="s">
        <v>51</v>
      </c>
      <c r="D19" s="21" t="s">
        <v>14</v>
      </c>
      <c r="E19" s="22" t="s">
        <v>52</v>
      </c>
      <c r="F19" s="23">
        <f t="shared" si="0"/>
        <v>1512</v>
      </c>
      <c r="G19" s="23">
        <v>1512</v>
      </c>
      <c r="H19" s="23"/>
      <c r="I19" s="23" t="s">
        <v>16</v>
      </c>
      <c r="J19" s="20" t="s">
        <v>53</v>
      </c>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row>
    <row r="20" s="1" customFormat="1" ht="100" customHeight="1" spans="1:10 16359:16382">
      <c r="A20" s="19">
        <v>16</v>
      </c>
      <c r="B20" s="20" t="s">
        <v>12</v>
      </c>
      <c r="C20" s="20" t="s">
        <v>54</v>
      </c>
      <c r="D20" s="21" t="s">
        <v>14</v>
      </c>
      <c r="E20" s="22" t="s">
        <v>55</v>
      </c>
      <c r="F20" s="23">
        <f t="shared" si="0"/>
        <v>960</v>
      </c>
      <c r="G20" s="23">
        <v>960</v>
      </c>
      <c r="H20" s="23"/>
      <c r="I20" s="23" t="s">
        <v>16</v>
      </c>
      <c r="J20" s="20" t="s">
        <v>56</v>
      </c>
      <c r="XEE20" s="24"/>
      <c r="XEF20" s="24"/>
      <c r="XEG20" s="24"/>
      <c r="XEH20" s="24"/>
      <c r="XEI20" s="24"/>
      <c r="XEJ20" s="24"/>
      <c r="XEK20" s="24"/>
      <c r="XEL20" s="24"/>
      <c r="XEM20" s="24"/>
      <c r="XEN20" s="24"/>
      <c r="XEO20" s="24"/>
      <c r="XEP20" s="24"/>
      <c r="XEQ20" s="24"/>
      <c r="XER20" s="24"/>
      <c r="XES20" s="24"/>
      <c r="XET20" s="24"/>
      <c r="XEU20" s="24"/>
      <c r="XEV20" s="24"/>
      <c r="XEW20" s="24"/>
      <c r="XEX20" s="24"/>
      <c r="XEY20" s="24"/>
      <c r="XEZ20" s="24"/>
      <c r="XFA20" s="24"/>
      <c r="XFB20" s="24"/>
    </row>
    <row r="21" s="1" customFormat="1" ht="100" customHeight="1" spans="1:10 16359:16382">
      <c r="A21" s="19">
        <v>17</v>
      </c>
      <c r="B21" s="20" t="s">
        <v>12</v>
      </c>
      <c r="C21" s="20" t="s">
        <v>57</v>
      </c>
      <c r="D21" s="21" t="s">
        <v>14</v>
      </c>
      <c r="E21" s="22" t="s">
        <v>58</v>
      </c>
      <c r="F21" s="23">
        <f t="shared" si="0"/>
        <v>171.5726</v>
      </c>
      <c r="G21" s="23">
        <v>171.5726</v>
      </c>
      <c r="H21" s="23"/>
      <c r="I21" s="23" t="s">
        <v>16</v>
      </c>
      <c r="J21" s="20" t="s">
        <v>35</v>
      </c>
      <c r="XEE21" s="24"/>
      <c r="XEF21" s="24"/>
      <c r="XEG21" s="24"/>
      <c r="XEH21" s="24"/>
      <c r="XEI21" s="24"/>
      <c r="XEJ21" s="24"/>
      <c r="XEK21" s="24"/>
      <c r="XEL21" s="24"/>
      <c r="XEM21" s="24"/>
      <c r="XEN21" s="24"/>
      <c r="XEO21" s="24"/>
      <c r="XEP21" s="24"/>
      <c r="XEQ21" s="24"/>
      <c r="XER21" s="24"/>
      <c r="XES21" s="24"/>
      <c r="XET21" s="24"/>
      <c r="XEU21" s="24"/>
      <c r="XEV21" s="24"/>
      <c r="XEW21" s="24"/>
      <c r="XEX21" s="24"/>
      <c r="XEY21" s="24"/>
      <c r="XEZ21" s="24"/>
      <c r="XFA21" s="24"/>
      <c r="XFB21" s="24"/>
    </row>
    <row r="22" s="1" customFormat="1" ht="100" customHeight="1" spans="1:10 16359:16382">
      <c r="A22" s="19">
        <v>18</v>
      </c>
      <c r="B22" s="20" t="s">
        <v>12</v>
      </c>
      <c r="C22" s="20" t="s">
        <v>59</v>
      </c>
      <c r="D22" s="21" t="s">
        <v>14</v>
      </c>
      <c r="E22" s="22" t="s">
        <v>60</v>
      </c>
      <c r="F22" s="23">
        <f t="shared" si="0"/>
        <v>711.35</v>
      </c>
      <c r="G22" s="23">
        <v>711.35</v>
      </c>
      <c r="H22" s="23"/>
      <c r="I22" s="23" t="s">
        <v>16</v>
      </c>
      <c r="J22" s="20" t="s">
        <v>38</v>
      </c>
      <c r="XEE22" s="24"/>
      <c r="XEF22" s="24"/>
      <c r="XEG22" s="24"/>
      <c r="XEH22" s="24"/>
      <c r="XEI22" s="24"/>
      <c r="XEJ22" s="24"/>
      <c r="XEK22" s="24"/>
      <c r="XEL22" s="24"/>
      <c r="XEM22" s="24"/>
      <c r="XEN22" s="24"/>
      <c r="XEO22" s="24"/>
      <c r="XEP22" s="24"/>
      <c r="XEQ22" s="24"/>
      <c r="XER22" s="24"/>
      <c r="XES22" s="24"/>
      <c r="XET22" s="24"/>
      <c r="XEU22" s="24"/>
      <c r="XEV22" s="24"/>
      <c r="XEW22" s="24"/>
      <c r="XEX22" s="24"/>
      <c r="XEY22" s="24"/>
      <c r="XEZ22" s="24"/>
      <c r="XFA22" s="24"/>
      <c r="XFB22" s="24"/>
    </row>
    <row r="23" s="1" customFormat="1" ht="100" customHeight="1" spans="1:10 16359:16382">
      <c r="A23" s="19">
        <v>19</v>
      </c>
      <c r="B23" s="20" t="s">
        <v>12</v>
      </c>
      <c r="C23" s="20" t="s">
        <v>61</v>
      </c>
      <c r="D23" s="21" t="s">
        <v>14</v>
      </c>
      <c r="E23" s="22" t="s">
        <v>62</v>
      </c>
      <c r="F23" s="23">
        <f t="shared" si="0"/>
        <v>559.590763</v>
      </c>
      <c r="G23" s="23">
        <v>559.590763</v>
      </c>
      <c r="H23" s="23"/>
      <c r="I23" s="23" t="s">
        <v>16</v>
      </c>
      <c r="J23" s="20" t="s">
        <v>38</v>
      </c>
      <c r="XEE23" s="24"/>
      <c r="XEF23" s="24"/>
      <c r="XEG23" s="24"/>
      <c r="XEH23" s="24"/>
      <c r="XEI23" s="24"/>
      <c r="XEJ23" s="24"/>
      <c r="XEK23" s="24"/>
      <c r="XEL23" s="24"/>
      <c r="XEM23" s="24"/>
      <c r="XEN23" s="24"/>
      <c r="XEO23" s="24"/>
      <c r="XEP23" s="24"/>
      <c r="XEQ23" s="24"/>
      <c r="XER23" s="24"/>
      <c r="XES23" s="24"/>
      <c r="XET23" s="24"/>
      <c r="XEU23" s="24"/>
      <c r="XEV23" s="24"/>
      <c r="XEW23" s="24"/>
      <c r="XEX23" s="24"/>
      <c r="XEY23" s="24"/>
      <c r="XEZ23" s="24"/>
      <c r="XFA23" s="24"/>
      <c r="XFB23" s="24"/>
    </row>
    <row r="24" s="1" customFormat="1" ht="100" customHeight="1" spans="1:10 16359:16382">
      <c r="A24" s="19">
        <v>20</v>
      </c>
      <c r="B24" s="20" t="s">
        <v>12</v>
      </c>
      <c r="C24" s="20" t="s">
        <v>63</v>
      </c>
      <c r="D24" s="21" t="s">
        <v>14</v>
      </c>
      <c r="E24" s="22" t="s">
        <v>64</v>
      </c>
      <c r="F24" s="23">
        <f t="shared" si="0"/>
        <v>464.808718</v>
      </c>
      <c r="G24" s="23">
        <v>464.808718</v>
      </c>
      <c r="H24" s="23"/>
      <c r="I24" s="23" t="s">
        <v>16</v>
      </c>
      <c r="J24" s="20" t="s">
        <v>41</v>
      </c>
      <c r="XEE24" s="24"/>
      <c r="XEF24" s="24"/>
      <c r="XEG24" s="24"/>
      <c r="XEH24" s="24"/>
      <c r="XEI24" s="24"/>
      <c r="XEJ24" s="24"/>
      <c r="XEK24" s="24"/>
      <c r="XEL24" s="24"/>
      <c r="XEM24" s="24"/>
      <c r="XEN24" s="24"/>
      <c r="XEO24" s="24"/>
      <c r="XEP24" s="24"/>
      <c r="XEQ24" s="24"/>
      <c r="XER24" s="24"/>
      <c r="XES24" s="24"/>
      <c r="XET24" s="24"/>
      <c r="XEU24" s="24"/>
      <c r="XEV24" s="24"/>
      <c r="XEW24" s="24"/>
      <c r="XEX24" s="24"/>
      <c r="XEY24" s="24"/>
      <c r="XEZ24" s="24"/>
      <c r="XFA24" s="24"/>
      <c r="XFB24" s="24"/>
    </row>
    <row r="25" s="1" customFormat="1" ht="100" customHeight="1" spans="1:10 16359:16382">
      <c r="A25" s="19">
        <v>21</v>
      </c>
      <c r="B25" s="20" t="s">
        <v>12</v>
      </c>
      <c r="C25" s="20" t="s">
        <v>65</v>
      </c>
      <c r="D25" s="21" t="s">
        <v>14</v>
      </c>
      <c r="E25" s="22" t="s">
        <v>66</v>
      </c>
      <c r="F25" s="23">
        <f t="shared" si="0"/>
        <v>300</v>
      </c>
      <c r="G25" s="23">
        <v>300</v>
      </c>
      <c r="H25" s="23"/>
      <c r="I25" s="23" t="s">
        <v>16</v>
      </c>
      <c r="J25" s="20" t="s">
        <v>67</v>
      </c>
      <c r="XEE25" s="24"/>
      <c r="XEF25" s="24"/>
      <c r="XEG25" s="24"/>
      <c r="XEH25" s="24"/>
      <c r="XEI25" s="24"/>
      <c r="XEJ25" s="24"/>
      <c r="XEK25" s="24"/>
      <c r="XEL25" s="24"/>
      <c r="XEM25" s="24"/>
      <c r="XEN25" s="24"/>
      <c r="XEO25" s="24"/>
      <c r="XEP25" s="24"/>
      <c r="XEQ25" s="24"/>
      <c r="XER25" s="24"/>
      <c r="XES25" s="24"/>
      <c r="XET25" s="24"/>
      <c r="XEU25" s="24"/>
      <c r="XEV25" s="24"/>
      <c r="XEW25" s="24"/>
      <c r="XEX25" s="24"/>
      <c r="XEY25" s="24"/>
      <c r="XEZ25" s="24"/>
      <c r="XFA25" s="24"/>
      <c r="XFB25" s="24"/>
    </row>
    <row r="26" s="1" customFormat="1" ht="100" customHeight="1" spans="1:10 16359:16382">
      <c r="A26" s="19">
        <v>22</v>
      </c>
      <c r="B26" s="20" t="s">
        <v>12</v>
      </c>
      <c r="C26" s="20" t="s">
        <v>68</v>
      </c>
      <c r="D26" s="21" t="s">
        <v>14</v>
      </c>
      <c r="E26" s="22" t="s">
        <v>69</v>
      </c>
      <c r="F26" s="23">
        <f t="shared" si="0"/>
        <v>2390</v>
      </c>
      <c r="G26" s="23">
        <v>2390</v>
      </c>
      <c r="H26" s="23"/>
      <c r="I26" s="23" t="s">
        <v>16</v>
      </c>
      <c r="J26" s="20" t="s">
        <v>44</v>
      </c>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row>
    <row r="27" s="1" customFormat="1" ht="100" customHeight="1" spans="1:10 16359:16382">
      <c r="A27" s="19">
        <v>23</v>
      </c>
      <c r="B27" s="20" t="s">
        <v>12</v>
      </c>
      <c r="C27" s="20" t="s">
        <v>70</v>
      </c>
      <c r="D27" s="21" t="s">
        <v>14</v>
      </c>
      <c r="E27" s="22" t="s">
        <v>71</v>
      </c>
      <c r="F27" s="23">
        <f t="shared" si="0"/>
        <v>1389.74432</v>
      </c>
      <c r="G27" s="23">
        <v>1389.74432</v>
      </c>
      <c r="H27" s="23"/>
      <c r="I27" s="23" t="s">
        <v>16</v>
      </c>
      <c r="J27" s="20" t="s">
        <v>44</v>
      </c>
      <c r="XEE27" s="24"/>
      <c r="XEF27" s="24"/>
      <c r="XEG27" s="24"/>
      <c r="XEH27" s="24"/>
      <c r="XEI27" s="24"/>
      <c r="XEJ27" s="24"/>
      <c r="XEK27" s="24"/>
      <c r="XEL27" s="24"/>
      <c r="XEM27" s="24"/>
      <c r="XEN27" s="24"/>
      <c r="XEO27" s="24"/>
      <c r="XEP27" s="24"/>
      <c r="XEQ27" s="24"/>
      <c r="XER27" s="24"/>
      <c r="XES27" s="24"/>
      <c r="XET27" s="24"/>
      <c r="XEU27" s="24"/>
      <c r="XEV27" s="24"/>
      <c r="XEW27" s="24"/>
      <c r="XEX27" s="24"/>
      <c r="XEY27" s="24"/>
      <c r="XEZ27" s="24"/>
      <c r="XFA27" s="24"/>
      <c r="XFB27" s="24"/>
    </row>
    <row r="28" s="1" customFormat="1" ht="100" customHeight="1" spans="1:10 16359:16382">
      <c r="A28" s="19">
        <v>24</v>
      </c>
      <c r="B28" s="20" t="s">
        <v>12</v>
      </c>
      <c r="C28" s="20" t="s">
        <v>72</v>
      </c>
      <c r="D28" s="21" t="s">
        <v>14</v>
      </c>
      <c r="E28" s="22" t="s">
        <v>73</v>
      </c>
      <c r="F28" s="23">
        <f t="shared" si="0"/>
        <v>380</v>
      </c>
      <c r="G28" s="23">
        <v>380</v>
      </c>
      <c r="H28" s="23"/>
      <c r="I28" s="23" t="s">
        <v>16</v>
      </c>
      <c r="J28" s="20" t="s">
        <v>44</v>
      </c>
      <c r="XEE28" s="24"/>
      <c r="XEF28" s="24"/>
      <c r="XEG28" s="24"/>
      <c r="XEH28" s="24"/>
      <c r="XEI28" s="24"/>
      <c r="XEJ28" s="24"/>
      <c r="XEK28" s="24"/>
      <c r="XEL28" s="24"/>
      <c r="XEM28" s="24"/>
      <c r="XEN28" s="24"/>
      <c r="XEO28" s="24"/>
      <c r="XEP28" s="24"/>
      <c r="XEQ28" s="24"/>
      <c r="XER28" s="24"/>
      <c r="XES28" s="24"/>
      <c r="XET28" s="24"/>
      <c r="XEU28" s="24"/>
      <c r="XEV28" s="24"/>
      <c r="XEW28" s="24"/>
      <c r="XEX28" s="24"/>
      <c r="XEY28" s="24"/>
      <c r="XEZ28" s="24"/>
      <c r="XFA28" s="24"/>
      <c r="XFB28" s="24"/>
    </row>
    <row r="29" s="1" customFormat="1" ht="100" customHeight="1" spans="1:10 16359:16382">
      <c r="A29" s="19">
        <v>25</v>
      </c>
      <c r="B29" s="20" t="s">
        <v>12</v>
      </c>
      <c r="C29" s="20" t="s">
        <v>74</v>
      </c>
      <c r="D29" s="21" t="s">
        <v>14</v>
      </c>
      <c r="E29" s="22" t="s">
        <v>75</v>
      </c>
      <c r="F29" s="23">
        <f t="shared" si="0"/>
        <v>350</v>
      </c>
      <c r="G29" s="23">
        <v>350</v>
      </c>
      <c r="H29" s="23"/>
      <c r="I29" s="23" t="s">
        <v>16</v>
      </c>
      <c r="J29" s="20" t="s">
        <v>44</v>
      </c>
      <c r="XEE29" s="24"/>
      <c r="XEF29" s="24"/>
      <c r="XEG29" s="24"/>
      <c r="XEH29" s="24"/>
      <c r="XEI29" s="24"/>
      <c r="XEJ29" s="24"/>
      <c r="XEK29" s="24"/>
      <c r="XEL29" s="24"/>
      <c r="XEM29" s="24"/>
      <c r="XEN29" s="24"/>
      <c r="XEO29" s="24"/>
      <c r="XEP29" s="24"/>
      <c r="XEQ29" s="24"/>
      <c r="XER29" s="24"/>
      <c r="XES29" s="24"/>
      <c r="XET29" s="24"/>
      <c r="XEU29" s="24"/>
      <c r="XEV29" s="24"/>
      <c r="XEW29" s="24"/>
      <c r="XEX29" s="24"/>
      <c r="XEY29" s="24"/>
      <c r="XEZ29" s="24"/>
      <c r="XFA29" s="24"/>
      <c r="XFB29" s="24"/>
    </row>
    <row r="30" s="1" customFormat="1" ht="100" customHeight="1" spans="1:10 16359:16382">
      <c r="A30" s="19">
        <v>26</v>
      </c>
      <c r="B30" s="20" t="s">
        <v>12</v>
      </c>
      <c r="C30" s="20" t="s">
        <v>76</v>
      </c>
      <c r="D30" s="21" t="s">
        <v>14</v>
      </c>
      <c r="E30" s="22" t="s">
        <v>77</v>
      </c>
      <c r="F30" s="23">
        <f t="shared" si="0"/>
        <v>300</v>
      </c>
      <c r="G30" s="23">
        <v>300</v>
      </c>
      <c r="H30" s="23"/>
      <c r="I30" s="23" t="s">
        <v>16</v>
      </c>
      <c r="J30" s="20" t="s">
        <v>44</v>
      </c>
      <c r="XEE30" s="24"/>
      <c r="XEF30" s="24"/>
      <c r="XEG30" s="24"/>
      <c r="XEH30" s="24"/>
      <c r="XEI30" s="24"/>
      <c r="XEJ30" s="24"/>
      <c r="XEK30" s="24"/>
      <c r="XEL30" s="24"/>
      <c r="XEM30" s="24"/>
      <c r="XEN30" s="24"/>
      <c r="XEO30" s="24"/>
      <c r="XEP30" s="24"/>
      <c r="XEQ30" s="24"/>
      <c r="XER30" s="24"/>
      <c r="XES30" s="24"/>
      <c r="XET30" s="24"/>
      <c r="XEU30" s="24"/>
      <c r="XEV30" s="24"/>
      <c r="XEW30" s="24"/>
      <c r="XEX30" s="24"/>
      <c r="XEY30" s="24"/>
      <c r="XEZ30" s="24"/>
      <c r="XFA30" s="24"/>
      <c r="XFB30" s="24"/>
    </row>
    <row r="31" s="1" customFormat="1" ht="100" customHeight="1" spans="1:10 16359:16382">
      <c r="A31" s="19">
        <v>27</v>
      </c>
      <c r="B31" s="20" t="s">
        <v>12</v>
      </c>
      <c r="C31" s="20" t="s">
        <v>78</v>
      </c>
      <c r="D31" s="21" t="s">
        <v>14</v>
      </c>
      <c r="E31" s="22" t="s">
        <v>79</v>
      </c>
      <c r="F31" s="23">
        <f t="shared" si="0"/>
        <v>99.748956</v>
      </c>
      <c r="G31" s="23">
        <v>99.748956</v>
      </c>
      <c r="H31" s="23"/>
      <c r="I31" s="23" t="s">
        <v>16</v>
      </c>
      <c r="J31" s="20" t="s">
        <v>47</v>
      </c>
      <c r="XEE31" s="24"/>
      <c r="XEF31" s="24"/>
      <c r="XEG31" s="24"/>
      <c r="XEH31" s="24"/>
      <c r="XEI31" s="24"/>
      <c r="XEJ31" s="24"/>
      <c r="XEK31" s="24"/>
      <c r="XEL31" s="24"/>
      <c r="XEM31" s="24"/>
      <c r="XEN31" s="24"/>
      <c r="XEO31" s="24"/>
      <c r="XEP31" s="24"/>
      <c r="XEQ31" s="24"/>
      <c r="XER31" s="24"/>
      <c r="XES31" s="24"/>
      <c r="XET31" s="24"/>
      <c r="XEU31" s="24"/>
      <c r="XEV31" s="24"/>
      <c r="XEW31" s="24"/>
      <c r="XEX31" s="24"/>
      <c r="XEY31" s="24"/>
      <c r="XEZ31" s="24"/>
      <c r="XFA31" s="24"/>
      <c r="XFB31" s="24"/>
    </row>
    <row r="32" s="1" customFormat="1" ht="100" customHeight="1" spans="1:10 16359:16382">
      <c r="A32" s="19">
        <v>28</v>
      </c>
      <c r="B32" s="20" t="s">
        <v>12</v>
      </c>
      <c r="C32" s="20" t="s">
        <v>80</v>
      </c>
      <c r="D32" s="21" t="s">
        <v>14</v>
      </c>
      <c r="E32" s="22" t="s">
        <v>81</v>
      </c>
      <c r="F32" s="23">
        <f t="shared" si="0"/>
        <v>99.935901</v>
      </c>
      <c r="G32" s="23">
        <v>99.935901</v>
      </c>
      <c r="H32" s="23"/>
      <c r="I32" s="23" t="s">
        <v>16</v>
      </c>
      <c r="J32" s="20" t="s">
        <v>47</v>
      </c>
      <c r="XEE32" s="24"/>
      <c r="XEF32" s="24"/>
      <c r="XEG32" s="24"/>
      <c r="XEH32" s="24"/>
      <c r="XEI32" s="24"/>
      <c r="XEJ32" s="24"/>
      <c r="XEK32" s="24"/>
      <c r="XEL32" s="24"/>
      <c r="XEM32" s="24"/>
      <c r="XEN32" s="24"/>
      <c r="XEO32" s="24"/>
      <c r="XEP32" s="24"/>
      <c r="XEQ32" s="24"/>
      <c r="XER32" s="24"/>
      <c r="XES32" s="24"/>
      <c r="XET32" s="24"/>
      <c r="XEU32" s="24"/>
      <c r="XEV32" s="24"/>
      <c r="XEW32" s="24"/>
      <c r="XEX32" s="24"/>
      <c r="XEY32" s="24"/>
      <c r="XEZ32" s="24"/>
      <c r="XFA32" s="24"/>
      <c r="XFB32" s="24"/>
    </row>
    <row r="33" s="1" customFormat="1" ht="100" customHeight="1" spans="1:10 16359:16382">
      <c r="A33" s="19">
        <v>29</v>
      </c>
      <c r="B33" s="20" t="s">
        <v>12</v>
      </c>
      <c r="C33" s="20" t="s">
        <v>82</v>
      </c>
      <c r="D33" s="21" t="s">
        <v>14</v>
      </c>
      <c r="E33" s="22" t="s">
        <v>83</v>
      </c>
      <c r="F33" s="23">
        <f t="shared" si="0"/>
        <v>230</v>
      </c>
      <c r="G33" s="23">
        <v>230</v>
      </c>
      <c r="H33" s="23"/>
      <c r="I33" s="23" t="s">
        <v>16</v>
      </c>
      <c r="J33" s="20" t="s">
        <v>53</v>
      </c>
      <c r="XEE33" s="24"/>
      <c r="XEF33" s="24"/>
      <c r="XEG33" s="24"/>
      <c r="XEH33" s="24"/>
      <c r="XEI33" s="24"/>
      <c r="XEJ33" s="24"/>
      <c r="XEK33" s="24"/>
      <c r="XEL33" s="24"/>
      <c r="XEM33" s="24"/>
      <c r="XEN33" s="24"/>
      <c r="XEO33" s="24"/>
      <c r="XEP33" s="24"/>
      <c r="XEQ33" s="24"/>
      <c r="XER33" s="24"/>
      <c r="XES33" s="24"/>
      <c r="XET33" s="24"/>
      <c r="XEU33" s="24"/>
      <c r="XEV33" s="24"/>
      <c r="XEW33" s="24"/>
      <c r="XEX33" s="24"/>
      <c r="XEY33" s="24"/>
      <c r="XEZ33" s="24"/>
      <c r="XFA33" s="24"/>
      <c r="XFB33" s="24"/>
    </row>
    <row r="34" s="1" customFormat="1" ht="100" customHeight="1" spans="1:10 16359:16382">
      <c r="A34" s="19">
        <v>30</v>
      </c>
      <c r="B34" s="20" t="s">
        <v>12</v>
      </c>
      <c r="C34" s="20" t="s">
        <v>84</v>
      </c>
      <c r="D34" s="21" t="s">
        <v>14</v>
      </c>
      <c r="E34" s="22" t="s">
        <v>85</v>
      </c>
      <c r="F34" s="23">
        <f t="shared" si="0"/>
        <v>1366</v>
      </c>
      <c r="G34" s="23">
        <v>1366</v>
      </c>
      <c r="H34" s="23"/>
      <c r="I34" s="23" t="s">
        <v>16</v>
      </c>
      <c r="J34" s="20" t="s">
        <v>53</v>
      </c>
      <c r="XEE34" s="24"/>
      <c r="XEF34" s="24"/>
      <c r="XEG34" s="24"/>
      <c r="XEH34" s="24"/>
      <c r="XEI34" s="24"/>
      <c r="XEJ34" s="24"/>
      <c r="XEK34" s="24"/>
      <c r="XEL34" s="24"/>
      <c r="XEM34" s="24"/>
      <c r="XEN34" s="24"/>
      <c r="XEO34" s="24"/>
      <c r="XEP34" s="24"/>
      <c r="XEQ34" s="24"/>
      <c r="XER34" s="24"/>
      <c r="XES34" s="24"/>
      <c r="XET34" s="24"/>
      <c r="XEU34" s="24"/>
      <c r="XEV34" s="24"/>
      <c r="XEW34" s="24"/>
      <c r="XEX34" s="24"/>
      <c r="XEY34" s="24"/>
      <c r="XEZ34" s="24"/>
      <c r="XFA34" s="24"/>
      <c r="XFB34" s="24"/>
    </row>
    <row r="35" s="1" customFormat="1" ht="100" customHeight="1" spans="1:10 16359:16382">
      <c r="A35" s="19">
        <v>31</v>
      </c>
      <c r="B35" s="20" t="s">
        <v>12</v>
      </c>
      <c r="C35" s="20" t="s">
        <v>86</v>
      </c>
      <c r="D35" s="21" t="s">
        <v>14</v>
      </c>
      <c r="E35" s="22" t="s">
        <v>87</v>
      </c>
      <c r="F35" s="23">
        <f t="shared" si="0"/>
        <v>100</v>
      </c>
      <c r="G35" s="23">
        <v>100</v>
      </c>
      <c r="H35" s="23"/>
      <c r="I35" s="23" t="s">
        <v>16</v>
      </c>
      <c r="J35" s="20" t="s">
        <v>50</v>
      </c>
      <c r="XEE35" s="24"/>
      <c r="XEF35" s="24"/>
      <c r="XEG35" s="24"/>
      <c r="XEH35" s="24"/>
      <c r="XEI35" s="24"/>
      <c r="XEJ35" s="24"/>
      <c r="XEK35" s="24"/>
      <c r="XEL35" s="24"/>
      <c r="XEM35" s="24"/>
      <c r="XEN35" s="24"/>
      <c r="XEO35" s="24"/>
      <c r="XEP35" s="24"/>
      <c r="XEQ35" s="24"/>
      <c r="XER35" s="24"/>
      <c r="XES35" s="24"/>
      <c r="XET35" s="24"/>
      <c r="XEU35" s="24"/>
      <c r="XEV35" s="24"/>
      <c r="XEW35" s="24"/>
      <c r="XEX35" s="24"/>
      <c r="XEY35" s="24"/>
      <c r="XEZ35" s="24"/>
      <c r="XFA35" s="24"/>
      <c r="XFB35" s="24"/>
    </row>
    <row r="36" s="1" customFormat="1" ht="100" customHeight="1" spans="1:10 16359:16382">
      <c r="A36" s="19">
        <v>32</v>
      </c>
      <c r="B36" s="20" t="s">
        <v>12</v>
      </c>
      <c r="C36" s="20" t="s">
        <v>88</v>
      </c>
      <c r="D36" s="21" t="s">
        <v>14</v>
      </c>
      <c r="E36" s="22" t="s">
        <v>89</v>
      </c>
      <c r="F36" s="23">
        <f t="shared" si="0"/>
        <v>335.668914</v>
      </c>
      <c r="G36" s="23">
        <v>335.668914</v>
      </c>
      <c r="H36" s="23"/>
      <c r="I36" s="23" t="s">
        <v>16</v>
      </c>
      <c r="J36" s="20" t="s">
        <v>56</v>
      </c>
      <c r="XEE36" s="24"/>
      <c r="XEF36" s="24"/>
      <c r="XEG36" s="24"/>
      <c r="XEH36" s="24"/>
      <c r="XEI36" s="24"/>
      <c r="XEJ36" s="24"/>
      <c r="XEK36" s="24"/>
      <c r="XEL36" s="24"/>
      <c r="XEM36" s="24"/>
      <c r="XEN36" s="24"/>
      <c r="XEO36" s="24"/>
      <c r="XEP36" s="24"/>
      <c r="XEQ36" s="24"/>
      <c r="XER36" s="24"/>
      <c r="XES36" s="24"/>
      <c r="XET36" s="24"/>
      <c r="XEU36" s="24"/>
      <c r="XEV36" s="24"/>
      <c r="XEW36" s="24"/>
      <c r="XEX36" s="24"/>
      <c r="XEY36" s="24"/>
      <c r="XEZ36" s="24"/>
      <c r="XFA36" s="24"/>
      <c r="XFB36" s="24"/>
    </row>
    <row r="37" s="1" customFormat="1" ht="100" customHeight="1" spans="1:10 16359:16382">
      <c r="A37" s="19">
        <v>33</v>
      </c>
      <c r="B37" s="20" t="s">
        <v>12</v>
      </c>
      <c r="C37" s="20" t="s">
        <v>90</v>
      </c>
      <c r="D37" s="21" t="s">
        <v>91</v>
      </c>
      <c r="E37" s="22" t="s">
        <v>92</v>
      </c>
      <c r="F37" s="23">
        <f t="shared" si="0"/>
        <v>930</v>
      </c>
      <c r="G37" s="23">
        <v>930</v>
      </c>
      <c r="H37" s="23"/>
      <c r="I37" s="23" t="s">
        <v>16</v>
      </c>
      <c r="J37" s="20" t="s">
        <v>93</v>
      </c>
      <c r="XEE37" s="24"/>
      <c r="XEF37" s="24"/>
      <c r="XEG37" s="24"/>
      <c r="XEH37" s="24"/>
      <c r="XEI37" s="24"/>
      <c r="XEJ37" s="24"/>
      <c r="XEK37" s="24"/>
      <c r="XEL37" s="24"/>
      <c r="XEM37" s="24"/>
      <c r="XEN37" s="24"/>
      <c r="XEO37" s="24"/>
      <c r="XEP37" s="24"/>
      <c r="XEQ37" s="24"/>
      <c r="XER37" s="24"/>
      <c r="XES37" s="24"/>
      <c r="XET37" s="24"/>
      <c r="XEU37" s="24"/>
      <c r="XEV37" s="24"/>
      <c r="XEW37" s="24"/>
      <c r="XEX37" s="24"/>
      <c r="XEY37" s="24"/>
      <c r="XEZ37" s="24"/>
      <c r="XFA37" s="24"/>
      <c r="XFB37" s="24"/>
    </row>
    <row r="38" s="1" customFormat="1" ht="100" customHeight="1" spans="1:10 16359:16382">
      <c r="A38" s="19">
        <v>34</v>
      </c>
      <c r="B38" s="20" t="s">
        <v>12</v>
      </c>
      <c r="C38" s="20" t="s">
        <v>94</v>
      </c>
      <c r="D38" s="21" t="s">
        <v>91</v>
      </c>
      <c r="E38" s="22" t="s">
        <v>95</v>
      </c>
      <c r="F38" s="23">
        <f t="shared" ref="F38:F64" si="1">G38+H38</f>
        <v>2720.2</v>
      </c>
      <c r="G38" s="23">
        <v>2720.2</v>
      </c>
      <c r="H38" s="23"/>
      <c r="I38" s="23" t="s">
        <v>16</v>
      </c>
      <c r="J38" s="20" t="s">
        <v>96</v>
      </c>
      <c r="XEE38" s="24"/>
      <c r="XEF38" s="24"/>
      <c r="XEG38" s="24"/>
      <c r="XEH38" s="24"/>
      <c r="XEI38" s="24"/>
      <c r="XEJ38" s="24"/>
      <c r="XEK38" s="24"/>
      <c r="XEL38" s="24"/>
      <c r="XEM38" s="24"/>
      <c r="XEN38" s="24"/>
      <c r="XEO38" s="24"/>
      <c r="XEP38" s="24"/>
      <c r="XEQ38" s="24"/>
      <c r="XER38" s="24"/>
      <c r="XES38" s="24"/>
      <c r="XET38" s="24"/>
      <c r="XEU38" s="24"/>
      <c r="XEV38" s="24"/>
      <c r="XEW38" s="24"/>
      <c r="XEX38" s="24"/>
      <c r="XEY38" s="24"/>
      <c r="XEZ38" s="24"/>
      <c r="XFA38" s="24"/>
      <c r="XFB38" s="24"/>
    </row>
    <row r="39" s="1" customFormat="1" ht="100" customHeight="1" spans="1:10 16359:16382">
      <c r="A39" s="19">
        <v>35</v>
      </c>
      <c r="B39" s="20" t="s">
        <v>12</v>
      </c>
      <c r="C39" s="20" t="s">
        <v>97</v>
      </c>
      <c r="D39" s="21" t="s">
        <v>91</v>
      </c>
      <c r="E39" s="22" t="s">
        <v>98</v>
      </c>
      <c r="F39" s="23">
        <f t="shared" si="1"/>
        <v>843</v>
      </c>
      <c r="G39" s="23">
        <v>776</v>
      </c>
      <c r="H39" s="23">
        <v>67</v>
      </c>
      <c r="I39" s="23" t="s">
        <v>16</v>
      </c>
      <c r="J39" s="20" t="s">
        <v>17</v>
      </c>
      <c r="XEE39" s="24"/>
      <c r="XEF39" s="24"/>
      <c r="XEG39" s="24"/>
      <c r="XEH39" s="24"/>
      <c r="XEI39" s="24"/>
      <c r="XEJ39" s="24"/>
      <c r="XEK39" s="24"/>
      <c r="XEL39" s="24"/>
      <c r="XEM39" s="24"/>
      <c r="XEN39" s="24"/>
      <c r="XEO39" s="24"/>
      <c r="XEP39" s="24"/>
      <c r="XEQ39" s="24"/>
      <c r="XER39" s="24"/>
      <c r="XES39" s="24"/>
      <c r="XET39" s="24"/>
      <c r="XEU39" s="24"/>
      <c r="XEV39" s="24"/>
      <c r="XEW39" s="24"/>
      <c r="XEX39" s="24"/>
      <c r="XEY39" s="24"/>
      <c r="XEZ39" s="24"/>
      <c r="XFA39" s="24"/>
      <c r="XFB39" s="24"/>
    </row>
    <row r="40" s="1" customFormat="1" ht="100" customHeight="1" spans="1:10 16359:16382">
      <c r="A40" s="19">
        <v>36</v>
      </c>
      <c r="B40" s="20" t="s">
        <v>12</v>
      </c>
      <c r="C40" s="20" t="s">
        <v>99</v>
      </c>
      <c r="D40" s="21" t="s">
        <v>100</v>
      </c>
      <c r="E40" s="22" t="s">
        <v>101</v>
      </c>
      <c r="F40" s="23">
        <f t="shared" si="1"/>
        <v>981.573673</v>
      </c>
      <c r="G40" s="23">
        <v>981.573673</v>
      </c>
      <c r="H40" s="23"/>
      <c r="I40" s="23" t="s">
        <v>16</v>
      </c>
      <c r="J40" s="20" t="s">
        <v>93</v>
      </c>
      <c r="XEE40" s="24"/>
      <c r="XEF40" s="24"/>
      <c r="XEG40" s="24"/>
      <c r="XEH40" s="24"/>
      <c r="XEI40" s="24"/>
      <c r="XEJ40" s="24"/>
      <c r="XEK40" s="24"/>
      <c r="XEL40" s="24"/>
      <c r="XEM40" s="24"/>
      <c r="XEN40" s="24"/>
      <c r="XEO40" s="24"/>
      <c r="XEP40" s="24"/>
      <c r="XEQ40" s="24"/>
      <c r="XER40" s="24"/>
      <c r="XES40" s="24"/>
      <c r="XET40" s="24"/>
      <c r="XEU40" s="24"/>
      <c r="XEV40" s="24"/>
      <c r="XEW40" s="24"/>
      <c r="XEX40" s="24"/>
      <c r="XEY40" s="24"/>
      <c r="XEZ40" s="24"/>
      <c r="XFA40" s="24"/>
      <c r="XFB40" s="24"/>
    </row>
    <row r="41" s="1" customFormat="1" ht="100" customHeight="1" spans="1:10 16359:16382">
      <c r="A41" s="19">
        <v>37</v>
      </c>
      <c r="B41" s="20" t="s">
        <v>12</v>
      </c>
      <c r="C41" s="20" t="s">
        <v>102</v>
      </c>
      <c r="D41" s="21" t="s">
        <v>100</v>
      </c>
      <c r="E41" s="22" t="s">
        <v>103</v>
      </c>
      <c r="F41" s="23">
        <f t="shared" si="1"/>
        <v>2341.73</v>
      </c>
      <c r="G41" s="23">
        <v>2341.73</v>
      </c>
      <c r="H41" s="23"/>
      <c r="I41" s="23" t="s">
        <v>16</v>
      </c>
      <c r="J41" s="20" t="s">
        <v>104</v>
      </c>
      <c r="XEE41" s="24"/>
      <c r="XEF41" s="24"/>
      <c r="XEG41" s="24"/>
      <c r="XEH41" s="24"/>
      <c r="XEI41" s="24"/>
      <c r="XEJ41" s="24"/>
      <c r="XEK41" s="24"/>
      <c r="XEL41" s="24"/>
      <c r="XEM41" s="24"/>
      <c r="XEN41" s="24"/>
      <c r="XEO41" s="24"/>
      <c r="XEP41" s="24"/>
      <c r="XEQ41" s="24"/>
      <c r="XER41" s="24"/>
      <c r="XES41" s="24"/>
      <c r="XET41" s="24"/>
      <c r="XEU41" s="24"/>
      <c r="XEV41" s="24"/>
      <c r="XEW41" s="24"/>
      <c r="XEX41" s="24"/>
      <c r="XEY41" s="24"/>
      <c r="XEZ41" s="24"/>
      <c r="XFA41" s="24"/>
      <c r="XFB41" s="24"/>
    </row>
    <row r="42" s="1" customFormat="1" ht="100" customHeight="1" spans="1:10 16359:16382">
      <c r="A42" s="19">
        <v>38</v>
      </c>
      <c r="B42" s="20" t="s">
        <v>12</v>
      </c>
      <c r="C42" s="20" t="s">
        <v>105</v>
      </c>
      <c r="D42" s="21" t="s">
        <v>100</v>
      </c>
      <c r="E42" s="22" t="s">
        <v>106</v>
      </c>
      <c r="F42" s="23">
        <f t="shared" si="1"/>
        <v>2339.44</v>
      </c>
      <c r="G42" s="23">
        <v>2339.44</v>
      </c>
      <c r="H42" s="23"/>
      <c r="I42" s="23" t="s">
        <v>16</v>
      </c>
      <c r="J42" s="20" t="s">
        <v>104</v>
      </c>
      <c r="XEE42" s="24"/>
      <c r="XEF42" s="24"/>
      <c r="XEG42" s="24"/>
      <c r="XEH42" s="24"/>
      <c r="XEI42" s="24"/>
      <c r="XEJ42" s="24"/>
      <c r="XEK42" s="24"/>
      <c r="XEL42" s="24"/>
      <c r="XEM42" s="24"/>
      <c r="XEN42" s="24"/>
      <c r="XEO42" s="24"/>
      <c r="XEP42" s="24"/>
      <c r="XEQ42" s="24"/>
      <c r="XER42" s="24"/>
      <c r="XES42" s="24"/>
      <c r="XET42" s="24"/>
      <c r="XEU42" s="24"/>
      <c r="XEV42" s="24"/>
      <c r="XEW42" s="24"/>
      <c r="XEX42" s="24"/>
      <c r="XEY42" s="24"/>
      <c r="XEZ42" s="24"/>
      <c r="XFA42" s="24"/>
      <c r="XFB42" s="24"/>
    </row>
    <row r="43" s="1" customFormat="1" ht="100" customHeight="1" spans="1:10 16359:16382">
      <c r="A43" s="19">
        <v>39</v>
      </c>
      <c r="B43" s="20" t="s">
        <v>12</v>
      </c>
      <c r="C43" s="20" t="s">
        <v>107</v>
      </c>
      <c r="D43" s="21" t="s">
        <v>100</v>
      </c>
      <c r="E43" s="22" t="s">
        <v>108</v>
      </c>
      <c r="F43" s="23">
        <f t="shared" si="1"/>
        <v>3250</v>
      </c>
      <c r="G43" s="23">
        <v>3250</v>
      </c>
      <c r="H43" s="23"/>
      <c r="I43" s="23" t="s">
        <v>16</v>
      </c>
      <c r="J43" s="20" t="s">
        <v>104</v>
      </c>
      <c r="XEE43" s="24"/>
      <c r="XEF43" s="24"/>
      <c r="XEG43" s="24"/>
      <c r="XEH43" s="24"/>
      <c r="XEI43" s="24"/>
      <c r="XEJ43" s="24"/>
      <c r="XEK43" s="24"/>
      <c r="XEL43" s="24"/>
      <c r="XEM43" s="24"/>
      <c r="XEN43" s="24"/>
      <c r="XEO43" s="24"/>
      <c r="XEP43" s="24"/>
      <c r="XEQ43" s="24"/>
      <c r="XER43" s="24"/>
      <c r="XES43" s="24"/>
      <c r="XET43" s="24"/>
      <c r="XEU43" s="24"/>
      <c r="XEV43" s="24"/>
      <c r="XEW43" s="24"/>
      <c r="XEX43" s="24"/>
      <c r="XEY43" s="24"/>
      <c r="XEZ43" s="24"/>
      <c r="XFA43" s="24"/>
      <c r="XFB43" s="24"/>
    </row>
    <row r="44" s="1" customFormat="1" ht="100" customHeight="1" spans="1:10 16359:16382">
      <c r="A44" s="19">
        <v>40</v>
      </c>
      <c r="B44" s="20" t="s">
        <v>12</v>
      </c>
      <c r="C44" s="20" t="s">
        <v>109</v>
      </c>
      <c r="D44" s="21" t="s">
        <v>100</v>
      </c>
      <c r="E44" s="22" t="s">
        <v>110</v>
      </c>
      <c r="F44" s="23">
        <f t="shared" si="1"/>
        <v>843.810726</v>
      </c>
      <c r="G44" s="23">
        <v>843.810726</v>
      </c>
      <c r="H44" s="23"/>
      <c r="I44" s="23" t="s">
        <v>16</v>
      </c>
      <c r="J44" s="20" t="s">
        <v>30</v>
      </c>
      <c r="XEE44" s="24"/>
      <c r="XEF44" s="24"/>
      <c r="XEG44" s="24"/>
      <c r="XEH44" s="24"/>
      <c r="XEI44" s="24"/>
      <c r="XEJ44" s="24"/>
      <c r="XEK44" s="24"/>
      <c r="XEL44" s="24"/>
      <c r="XEM44" s="24"/>
      <c r="XEN44" s="24"/>
      <c r="XEO44" s="24"/>
      <c r="XEP44" s="24"/>
      <c r="XEQ44" s="24"/>
      <c r="XER44" s="24"/>
      <c r="XES44" s="24"/>
      <c r="XET44" s="24"/>
      <c r="XEU44" s="24"/>
      <c r="XEV44" s="24"/>
      <c r="XEW44" s="24"/>
      <c r="XEX44" s="24"/>
      <c r="XEY44" s="24"/>
      <c r="XEZ44" s="24"/>
      <c r="XFA44" s="24"/>
      <c r="XFB44" s="24"/>
    </row>
    <row r="45" s="1" customFormat="1" ht="100" customHeight="1" spans="1:10 16359:16382">
      <c r="A45" s="19">
        <v>41</v>
      </c>
      <c r="B45" s="20" t="s">
        <v>12</v>
      </c>
      <c r="C45" s="20" t="s">
        <v>111</v>
      </c>
      <c r="D45" s="21" t="s">
        <v>100</v>
      </c>
      <c r="E45" s="22" t="s">
        <v>112</v>
      </c>
      <c r="F45" s="23">
        <f t="shared" si="1"/>
        <v>1092.950207</v>
      </c>
      <c r="G45" s="23">
        <v>1092.950207</v>
      </c>
      <c r="H45" s="23"/>
      <c r="I45" s="23" t="s">
        <v>16</v>
      </c>
      <c r="J45" s="20" t="s">
        <v>30</v>
      </c>
      <c r="XEE45" s="24"/>
      <c r="XEF45" s="24"/>
      <c r="XEG45" s="24"/>
      <c r="XEH45" s="24"/>
      <c r="XEI45" s="24"/>
      <c r="XEJ45" s="24"/>
      <c r="XEK45" s="24"/>
      <c r="XEL45" s="24"/>
      <c r="XEM45" s="24"/>
      <c r="XEN45" s="24"/>
      <c r="XEO45" s="24"/>
      <c r="XEP45" s="24"/>
      <c r="XEQ45" s="24"/>
      <c r="XER45" s="24"/>
      <c r="XES45" s="24"/>
      <c r="XET45" s="24"/>
      <c r="XEU45" s="24"/>
      <c r="XEV45" s="24"/>
      <c r="XEW45" s="24"/>
      <c r="XEX45" s="24"/>
      <c r="XEY45" s="24"/>
      <c r="XEZ45" s="24"/>
      <c r="XFA45" s="24"/>
      <c r="XFB45" s="24"/>
    </row>
    <row r="46" s="1" customFormat="1" ht="100" customHeight="1" spans="1:10 16359:16382">
      <c r="A46" s="19">
        <v>42</v>
      </c>
      <c r="B46" s="20" t="s">
        <v>12</v>
      </c>
      <c r="C46" s="20" t="s">
        <v>113</v>
      </c>
      <c r="D46" s="21" t="s">
        <v>114</v>
      </c>
      <c r="E46" s="22" t="s">
        <v>115</v>
      </c>
      <c r="F46" s="23">
        <f t="shared" si="1"/>
        <v>392.066913</v>
      </c>
      <c r="G46" s="23">
        <v>392.066913</v>
      </c>
      <c r="H46" s="23"/>
      <c r="I46" s="23" t="s">
        <v>16</v>
      </c>
      <c r="J46" s="20" t="s">
        <v>44</v>
      </c>
      <c r="XEE46" s="24"/>
      <c r="XEF46" s="24"/>
      <c r="XEG46" s="24"/>
      <c r="XEH46" s="24"/>
      <c r="XEI46" s="24"/>
      <c r="XEJ46" s="24"/>
      <c r="XEK46" s="24"/>
      <c r="XEL46" s="24"/>
      <c r="XEM46" s="24"/>
      <c r="XEN46" s="24"/>
      <c r="XEO46" s="24"/>
      <c r="XEP46" s="24"/>
      <c r="XEQ46" s="24"/>
      <c r="XER46" s="24"/>
      <c r="XES46" s="24"/>
      <c r="XET46" s="24"/>
      <c r="XEU46" s="24"/>
      <c r="XEV46" s="24"/>
      <c r="XEW46" s="24"/>
      <c r="XEX46" s="24"/>
      <c r="XEY46" s="24"/>
      <c r="XEZ46" s="24"/>
      <c r="XFA46" s="24"/>
      <c r="XFB46" s="24"/>
    </row>
    <row r="47" s="1" customFormat="1" ht="100" customHeight="1" spans="1:10 16359:16382">
      <c r="A47" s="19">
        <v>43</v>
      </c>
      <c r="B47" s="20" t="s">
        <v>12</v>
      </c>
      <c r="C47" s="20" t="s">
        <v>116</v>
      </c>
      <c r="D47" s="21" t="s">
        <v>100</v>
      </c>
      <c r="E47" s="22" t="s">
        <v>117</v>
      </c>
      <c r="F47" s="23">
        <f t="shared" si="1"/>
        <v>389.930977</v>
      </c>
      <c r="G47" s="23">
        <v>389.930977</v>
      </c>
      <c r="H47" s="23"/>
      <c r="I47" s="23" t="s">
        <v>16</v>
      </c>
      <c r="J47" s="20" t="s">
        <v>44</v>
      </c>
      <c r="XEE47" s="24"/>
      <c r="XEF47" s="24"/>
      <c r="XEG47" s="24"/>
      <c r="XEH47" s="24"/>
      <c r="XEI47" s="24"/>
      <c r="XEJ47" s="24"/>
      <c r="XEK47" s="24"/>
      <c r="XEL47" s="24"/>
      <c r="XEM47" s="24"/>
      <c r="XEN47" s="24"/>
      <c r="XEO47" s="24"/>
      <c r="XEP47" s="24"/>
      <c r="XEQ47" s="24"/>
      <c r="XER47" s="24"/>
      <c r="XES47" s="24"/>
      <c r="XET47" s="24"/>
      <c r="XEU47" s="24"/>
      <c r="XEV47" s="24"/>
      <c r="XEW47" s="24"/>
      <c r="XEX47" s="24"/>
      <c r="XEY47" s="24"/>
      <c r="XEZ47" s="24"/>
      <c r="XFA47" s="24"/>
      <c r="XFB47" s="24"/>
    </row>
    <row r="48" s="1" customFormat="1" ht="100" customHeight="1" spans="1:10 16359:16382">
      <c r="A48" s="19">
        <v>44</v>
      </c>
      <c r="B48" s="20" t="s">
        <v>12</v>
      </c>
      <c r="C48" s="20" t="s">
        <v>118</v>
      </c>
      <c r="D48" s="21" t="s">
        <v>100</v>
      </c>
      <c r="E48" s="22" t="s">
        <v>119</v>
      </c>
      <c r="F48" s="23">
        <f t="shared" si="1"/>
        <v>300</v>
      </c>
      <c r="G48" s="23">
        <v>300</v>
      </c>
      <c r="H48" s="23"/>
      <c r="I48" s="23" t="s">
        <v>16</v>
      </c>
      <c r="J48" s="20" t="s">
        <v>41</v>
      </c>
      <c r="XEE48" s="24"/>
      <c r="XEF48" s="24"/>
      <c r="XEG48" s="24"/>
      <c r="XEH48" s="24"/>
      <c r="XEI48" s="24"/>
      <c r="XEJ48" s="24"/>
      <c r="XEK48" s="24"/>
      <c r="XEL48" s="24"/>
      <c r="XEM48" s="24"/>
      <c r="XEN48" s="24"/>
      <c r="XEO48" s="24"/>
      <c r="XEP48" s="24"/>
      <c r="XEQ48" s="24"/>
      <c r="XER48" s="24"/>
      <c r="XES48" s="24"/>
      <c r="XET48" s="24"/>
      <c r="XEU48" s="24"/>
      <c r="XEV48" s="24"/>
      <c r="XEW48" s="24"/>
      <c r="XEX48" s="24"/>
      <c r="XEY48" s="24"/>
      <c r="XEZ48" s="24"/>
      <c r="XFA48" s="24"/>
      <c r="XFB48" s="24"/>
    </row>
    <row r="49" s="1" customFormat="1" ht="100" customHeight="1" spans="1:10 16359:16382">
      <c r="A49" s="19">
        <v>45</v>
      </c>
      <c r="B49" s="20" t="s">
        <v>12</v>
      </c>
      <c r="C49" s="20" t="s">
        <v>120</v>
      </c>
      <c r="D49" s="21" t="s">
        <v>100</v>
      </c>
      <c r="E49" s="22" t="s">
        <v>121</v>
      </c>
      <c r="F49" s="23">
        <f t="shared" si="1"/>
        <v>347.570016</v>
      </c>
      <c r="G49" s="23">
        <v>347.570016</v>
      </c>
      <c r="H49" s="23"/>
      <c r="I49" s="23" t="s">
        <v>16</v>
      </c>
      <c r="J49" s="20" t="s">
        <v>122</v>
      </c>
      <c r="XEE49" s="24"/>
      <c r="XEF49" s="24"/>
      <c r="XEG49" s="24"/>
      <c r="XEH49" s="24"/>
      <c r="XEI49" s="24"/>
      <c r="XEJ49" s="24"/>
      <c r="XEK49" s="24"/>
      <c r="XEL49" s="24"/>
      <c r="XEM49" s="24"/>
      <c r="XEN49" s="24"/>
      <c r="XEO49" s="24"/>
      <c r="XEP49" s="24"/>
      <c r="XEQ49" s="24"/>
      <c r="XER49" s="24"/>
      <c r="XES49" s="24"/>
      <c r="XET49" s="24"/>
      <c r="XEU49" s="24"/>
      <c r="XEV49" s="24"/>
      <c r="XEW49" s="24"/>
      <c r="XEX49" s="24"/>
      <c r="XEY49" s="24"/>
      <c r="XEZ49" s="24"/>
      <c r="XFA49" s="24"/>
      <c r="XFB49" s="24"/>
    </row>
    <row r="50" s="1" customFormat="1" ht="100" customHeight="1" spans="1:10 16359:16382">
      <c r="A50" s="19">
        <v>46</v>
      </c>
      <c r="B50" s="20" t="s">
        <v>12</v>
      </c>
      <c r="C50" s="20" t="s">
        <v>123</v>
      </c>
      <c r="D50" s="21" t="s">
        <v>100</v>
      </c>
      <c r="E50" s="22" t="s">
        <v>124</v>
      </c>
      <c r="F50" s="23">
        <f t="shared" si="1"/>
        <v>184.009436</v>
      </c>
      <c r="G50" s="23">
        <v>184.009436</v>
      </c>
      <c r="H50" s="23"/>
      <c r="I50" s="23" t="s">
        <v>16</v>
      </c>
      <c r="J50" s="20" t="s">
        <v>56</v>
      </c>
      <c r="XEE50" s="24"/>
      <c r="XEF50" s="24"/>
      <c r="XEG50" s="24"/>
      <c r="XEH50" s="24"/>
      <c r="XEI50" s="24"/>
      <c r="XEJ50" s="24"/>
      <c r="XEK50" s="24"/>
      <c r="XEL50" s="24"/>
      <c r="XEM50" s="24"/>
      <c r="XEN50" s="24"/>
      <c r="XEO50" s="24"/>
      <c r="XEP50" s="24"/>
      <c r="XEQ50" s="24"/>
      <c r="XER50" s="24"/>
      <c r="XES50" s="24"/>
      <c r="XET50" s="24"/>
      <c r="XEU50" s="24"/>
      <c r="XEV50" s="24"/>
      <c r="XEW50" s="24"/>
      <c r="XEX50" s="24"/>
      <c r="XEY50" s="24"/>
      <c r="XEZ50" s="24"/>
      <c r="XFA50" s="24"/>
      <c r="XFB50" s="24"/>
    </row>
    <row r="51" s="1" customFormat="1" ht="100" customHeight="1" spans="1:10 16359:16382">
      <c r="A51" s="19">
        <v>47</v>
      </c>
      <c r="B51" s="20" t="s">
        <v>12</v>
      </c>
      <c r="C51" s="20" t="s">
        <v>125</v>
      </c>
      <c r="D51" s="21" t="s">
        <v>100</v>
      </c>
      <c r="E51" s="22" t="s">
        <v>126</v>
      </c>
      <c r="F51" s="23">
        <f t="shared" si="1"/>
        <v>246.589723</v>
      </c>
      <c r="G51" s="23">
        <v>246.589723</v>
      </c>
      <c r="H51" s="23"/>
      <c r="I51" s="23" t="s">
        <v>16</v>
      </c>
      <c r="J51" s="20" t="s">
        <v>50</v>
      </c>
      <c r="XEE51" s="24"/>
      <c r="XEF51" s="24"/>
      <c r="XEG51" s="24"/>
      <c r="XEH51" s="24"/>
      <c r="XEI51" s="24"/>
      <c r="XEJ51" s="24"/>
      <c r="XEK51" s="24"/>
      <c r="XEL51" s="24"/>
      <c r="XEM51" s="24"/>
      <c r="XEN51" s="24"/>
      <c r="XEO51" s="24"/>
      <c r="XEP51" s="24"/>
      <c r="XEQ51" s="24"/>
      <c r="XER51" s="24"/>
      <c r="XES51" s="24"/>
      <c r="XET51" s="24"/>
      <c r="XEU51" s="24"/>
      <c r="XEV51" s="24"/>
      <c r="XEW51" s="24"/>
      <c r="XEX51" s="24"/>
      <c r="XEY51" s="24"/>
      <c r="XEZ51" s="24"/>
      <c r="XFA51" s="24"/>
      <c r="XFB51" s="24"/>
    </row>
    <row r="52" s="1" customFormat="1" ht="100" customHeight="1" spans="1:10 16359:16382">
      <c r="A52" s="19">
        <v>48</v>
      </c>
      <c r="B52" s="20" t="s">
        <v>12</v>
      </c>
      <c r="C52" s="20" t="s">
        <v>127</v>
      </c>
      <c r="D52" s="21" t="s">
        <v>100</v>
      </c>
      <c r="E52" s="22" t="s">
        <v>128</v>
      </c>
      <c r="F52" s="23">
        <f t="shared" si="1"/>
        <v>382.458762</v>
      </c>
      <c r="G52" s="23">
        <v>382.458762</v>
      </c>
      <c r="H52" s="23"/>
      <c r="I52" s="23" t="s">
        <v>16</v>
      </c>
      <c r="J52" s="20" t="s">
        <v>50</v>
      </c>
      <c r="XEE52" s="24"/>
      <c r="XEF52" s="24"/>
      <c r="XEG52" s="24"/>
      <c r="XEH52" s="24"/>
      <c r="XEI52" s="24"/>
      <c r="XEJ52" s="24"/>
      <c r="XEK52" s="24"/>
      <c r="XEL52" s="24"/>
      <c r="XEM52" s="24"/>
      <c r="XEN52" s="24"/>
      <c r="XEO52" s="24"/>
      <c r="XEP52" s="24"/>
      <c r="XEQ52" s="24"/>
      <c r="XER52" s="24"/>
      <c r="XES52" s="24"/>
      <c r="XET52" s="24"/>
      <c r="XEU52" s="24"/>
      <c r="XEV52" s="24"/>
      <c r="XEW52" s="24"/>
      <c r="XEX52" s="24"/>
      <c r="XEY52" s="24"/>
      <c r="XEZ52" s="24"/>
      <c r="XFA52" s="24"/>
      <c r="XFB52" s="24"/>
    </row>
    <row r="53" s="1" customFormat="1" ht="100" customHeight="1" spans="1:10 16359:16382">
      <c r="A53" s="19">
        <v>49</v>
      </c>
      <c r="B53" s="20" t="s">
        <v>12</v>
      </c>
      <c r="C53" s="20" t="s">
        <v>129</v>
      </c>
      <c r="D53" s="21" t="s">
        <v>114</v>
      </c>
      <c r="E53" s="22" t="s">
        <v>130</v>
      </c>
      <c r="F53" s="23">
        <f t="shared" si="1"/>
        <v>296.1</v>
      </c>
      <c r="G53" s="23">
        <v>296.1</v>
      </c>
      <c r="H53" s="23"/>
      <c r="I53" s="23" t="s">
        <v>16</v>
      </c>
      <c r="J53" s="20" t="s">
        <v>131</v>
      </c>
      <c r="XEE53" s="24"/>
      <c r="XEF53" s="24"/>
      <c r="XEG53" s="24"/>
      <c r="XEH53" s="24"/>
      <c r="XEI53" s="24"/>
      <c r="XEJ53" s="24"/>
      <c r="XEK53" s="24"/>
      <c r="XEL53" s="24"/>
      <c r="XEM53" s="24"/>
      <c r="XEN53" s="24"/>
      <c r="XEO53" s="24"/>
      <c r="XEP53" s="24"/>
      <c r="XEQ53" s="24"/>
      <c r="XER53" s="24"/>
      <c r="XES53" s="24"/>
      <c r="XET53" s="24"/>
      <c r="XEU53" s="24"/>
      <c r="XEV53" s="24"/>
      <c r="XEW53" s="24"/>
      <c r="XEX53" s="24"/>
      <c r="XEY53" s="24"/>
      <c r="XEZ53" s="24"/>
      <c r="XFA53" s="24"/>
      <c r="XFB53" s="24"/>
    </row>
    <row r="54" s="1" customFormat="1" ht="100" customHeight="1" spans="1:10 16359:16382">
      <c r="A54" s="19">
        <v>50</v>
      </c>
      <c r="B54" s="20" t="s">
        <v>12</v>
      </c>
      <c r="C54" s="20" t="s">
        <v>132</v>
      </c>
      <c r="D54" s="21" t="s">
        <v>114</v>
      </c>
      <c r="E54" s="22" t="s">
        <v>133</v>
      </c>
      <c r="F54" s="23">
        <f t="shared" si="1"/>
        <v>86.252494</v>
      </c>
      <c r="G54" s="23">
        <v>86.252494</v>
      </c>
      <c r="H54" s="23"/>
      <c r="I54" s="23" t="s">
        <v>16</v>
      </c>
      <c r="J54" s="20" t="s">
        <v>38</v>
      </c>
      <c r="XEE54" s="24"/>
      <c r="XEF54" s="24"/>
      <c r="XEG54" s="24"/>
      <c r="XEH54" s="24"/>
      <c r="XEI54" s="24"/>
      <c r="XEJ54" s="24"/>
      <c r="XEK54" s="24"/>
      <c r="XEL54" s="24"/>
      <c r="XEM54" s="24"/>
      <c r="XEN54" s="24"/>
      <c r="XEO54" s="24"/>
      <c r="XEP54" s="24"/>
      <c r="XEQ54" s="24"/>
      <c r="XER54" s="24"/>
      <c r="XES54" s="24"/>
      <c r="XET54" s="24"/>
      <c r="XEU54" s="24"/>
      <c r="XEV54" s="24"/>
      <c r="XEW54" s="24"/>
      <c r="XEX54" s="24"/>
      <c r="XEY54" s="24"/>
      <c r="XEZ54" s="24"/>
      <c r="XFA54" s="24"/>
      <c r="XFB54" s="24"/>
    </row>
    <row r="55" s="1" customFormat="1" ht="100" customHeight="1" spans="1:10 16359:16382">
      <c r="A55" s="19">
        <v>51</v>
      </c>
      <c r="B55" s="20" t="s">
        <v>12</v>
      </c>
      <c r="C55" s="20" t="s">
        <v>134</v>
      </c>
      <c r="D55" s="21" t="s">
        <v>114</v>
      </c>
      <c r="E55" s="22" t="s">
        <v>135</v>
      </c>
      <c r="F55" s="23">
        <f t="shared" si="1"/>
        <v>909.097928</v>
      </c>
      <c r="G55" s="23">
        <v>909.097928</v>
      </c>
      <c r="H55" s="23"/>
      <c r="I55" s="23" t="s">
        <v>16</v>
      </c>
      <c r="J55" s="20" t="s">
        <v>41</v>
      </c>
      <c r="XEE55" s="24"/>
      <c r="XEF55" s="24"/>
      <c r="XEG55" s="24"/>
      <c r="XEH55" s="24"/>
      <c r="XEI55" s="24"/>
      <c r="XEJ55" s="24"/>
      <c r="XEK55" s="24"/>
      <c r="XEL55" s="24"/>
      <c r="XEM55" s="24"/>
      <c r="XEN55" s="24"/>
      <c r="XEO55" s="24"/>
      <c r="XEP55" s="24"/>
      <c r="XEQ55" s="24"/>
      <c r="XER55" s="24"/>
      <c r="XES55" s="24"/>
      <c r="XET55" s="24"/>
      <c r="XEU55" s="24"/>
      <c r="XEV55" s="24"/>
      <c r="XEW55" s="24"/>
      <c r="XEX55" s="24"/>
      <c r="XEY55" s="24"/>
      <c r="XEZ55" s="24"/>
      <c r="XFA55" s="24"/>
      <c r="XFB55" s="24"/>
    </row>
    <row r="56" s="1" customFormat="1" ht="100" customHeight="1" spans="1:10 16359:16382">
      <c r="A56" s="19">
        <v>52</v>
      </c>
      <c r="B56" s="20" t="s">
        <v>12</v>
      </c>
      <c r="C56" s="20" t="s">
        <v>136</v>
      </c>
      <c r="D56" s="21" t="s">
        <v>114</v>
      </c>
      <c r="E56" s="22" t="s">
        <v>137</v>
      </c>
      <c r="F56" s="23">
        <f t="shared" si="1"/>
        <v>285.193529</v>
      </c>
      <c r="G56" s="23">
        <v>285.193529</v>
      </c>
      <c r="H56" s="23"/>
      <c r="I56" s="23" t="s">
        <v>16</v>
      </c>
      <c r="J56" s="20" t="s">
        <v>41</v>
      </c>
      <c r="XEE56" s="24"/>
      <c r="XEF56" s="24"/>
      <c r="XEG56" s="24"/>
      <c r="XEH56" s="24"/>
      <c r="XEI56" s="24"/>
      <c r="XEJ56" s="24"/>
      <c r="XEK56" s="24"/>
      <c r="XEL56" s="24"/>
      <c r="XEM56" s="24"/>
      <c r="XEN56" s="24"/>
      <c r="XEO56" s="24"/>
      <c r="XEP56" s="24"/>
      <c r="XEQ56" s="24"/>
      <c r="XER56" s="24"/>
      <c r="XES56" s="24"/>
      <c r="XET56" s="24"/>
      <c r="XEU56" s="24"/>
      <c r="XEV56" s="24"/>
      <c r="XEW56" s="24"/>
      <c r="XEX56" s="24"/>
      <c r="XEY56" s="24"/>
      <c r="XEZ56" s="24"/>
      <c r="XFA56" s="24"/>
      <c r="XFB56" s="24"/>
    </row>
    <row r="57" s="1" customFormat="1" ht="100" customHeight="1" spans="1:10 16359:16382">
      <c r="A57" s="19">
        <v>53</v>
      </c>
      <c r="B57" s="20" t="s">
        <v>12</v>
      </c>
      <c r="C57" s="20" t="s">
        <v>138</v>
      </c>
      <c r="D57" s="21" t="s">
        <v>139</v>
      </c>
      <c r="E57" s="22" t="s">
        <v>140</v>
      </c>
      <c r="F57" s="23">
        <f t="shared" si="1"/>
        <v>1055.85</v>
      </c>
      <c r="G57" s="23">
        <v>1055.85</v>
      </c>
      <c r="H57" s="23"/>
      <c r="I57" s="23" t="s">
        <v>16</v>
      </c>
      <c r="J57" s="20" t="s">
        <v>141</v>
      </c>
      <c r="XEE57" s="24"/>
      <c r="XEF57" s="24"/>
      <c r="XEG57" s="24"/>
      <c r="XEH57" s="24"/>
      <c r="XEI57" s="24"/>
      <c r="XEJ57" s="24"/>
      <c r="XEK57" s="24"/>
      <c r="XEL57" s="24"/>
      <c r="XEM57" s="24"/>
      <c r="XEN57" s="24"/>
      <c r="XEO57" s="24"/>
      <c r="XEP57" s="24"/>
      <c r="XEQ57" s="24"/>
      <c r="XER57" s="24"/>
      <c r="XES57" s="24"/>
      <c r="XET57" s="24"/>
      <c r="XEU57" s="24"/>
      <c r="XEV57" s="24"/>
      <c r="XEW57" s="24"/>
      <c r="XEX57" s="24"/>
      <c r="XEY57" s="24"/>
      <c r="XEZ57" s="24"/>
      <c r="XFA57" s="24"/>
      <c r="XFB57" s="24"/>
    </row>
    <row r="58" s="1" customFormat="1" ht="100" customHeight="1" spans="1:10 16359:16382">
      <c r="A58" s="19">
        <v>54</v>
      </c>
      <c r="B58" s="20" t="s">
        <v>12</v>
      </c>
      <c r="C58" s="20" t="s">
        <v>142</v>
      </c>
      <c r="D58" s="21" t="s">
        <v>143</v>
      </c>
      <c r="E58" s="22" t="s">
        <v>144</v>
      </c>
      <c r="F58" s="23">
        <f t="shared" si="1"/>
        <v>19.25568</v>
      </c>
      <c r="G58" s="23">
        <v>19.25568</v>
      </c>
      <c r="H58" s="23"/>
      <c r="I58" s="23" t="s">
        <v>16</v>
      </c>
      <c r="J58" s="20" t="s">
        <v>145</v>
      </c>
      <c r="XEE58" s="24"/>
      <c r="XEF58" s="24"/>
      <c r="XEG58" s="24"/>
      <c r="XEH58" s="24"/>
      <c r="XEI58" s="24"/>
      <c r="XEJ58" s="24"/>
      <c r="XEK58" s="24"/>
      <c r="XEL58" s="24"/>
      <c r="XEM58" s="24"/>
      <c r="XEN58" s="24"/>
      <c r="XEO58" s="24"/>
      <c r="XEP58" s="24"/>
      <c r="XEQ58" s="24"/>
      <c r="XER58" s="24"/>
      <c r="XES58" s="24"/>
      <c r="XET58" s="24"/>
      <c r="XEU58" s="24"/>
      <c r="XEV58" s="24"/>
      <c r="XEW58" s="24"/>
      <c r="XEX58" s="24"/>
      <c r="XEY58" s="24"/>
      <c r="XEZ58" s="24"/>
      <c r="XFA58" s="24"/>
      <c r="XFB58" s="24"/>
    </row>
    <row r="59" s="1" customFormat="1" ht="100" customHeight="1" spans="1:10 16359:16382">
      <c r="A59" s="19">
        <v>55</v>
      </c>
      <c r="B59" s="20" t="s">
        <v>12</v>
      </c>
      <c r="C59" s="20" t="s">
        <v>146</v>
      </c>
      <c r="D59" s="21" t="s">
        <v>14</v>
      </c>
      <c r="E59" s="22" t="s">
        <v>147</v>
      </c>
      <c r="F59" s="23">
        <f t="shared" si="1"/>
        <v>23.502476</v>
      </c>
      <c r="G59" s="23">
        <v>23.502476</v>
      </c>
      <c r="H59" s="23"/>
      <c r="I59" s="23" t="s">
        <v>16</v>
      </c>
      <c r="J59" s="20" t="s">
        <v>17</v>
      </c>
      <c r="XEE59" s="24"/>
      <c r="XEF59" s="24"/>
      <c r="XEG59" s="24"/>
      <c r="XEH59" s="24"/>
      <c r="XEI59" s="24"/>
      <c r="XEJ59" s="24"/>
      <c r="XEK59" s="24"/>
      <c r="XEL59" s="24"/>
      <c r="XEM59" s="24"/>
      <c r="XEN59" s="24"/>
      <c r="XEO59" s="24"/>
      <c r="XEP59" s="24"/>
      <c r="XEQ59" s="24"/>
      <c r="XER59" s="24"/>
      <c r="XES59" s="24"/>
      <c r="XET59" s="24"/>
      <c r="XEU59" s="24"/>
      <c r="XEV59" s="24"/>
      <c r="XEW59" s="24"/>
      <c r="XEX59" s="24"/>
      <c r="XEY59" s="24"/>
      <c r="XEZ59" s="24"/>
      <c r="XFA59" s="24"/>
      <c r="XFB59" s="24"/>
    </row>
    <row r="60" s="1" customFormat="1" ht="100" customHeight="1" spans="1:10 16359:16382">
      <c r="A60" s="19">
        <v>56</v>
      </c>
      <c r="B60" s="20" t="s">
        <v>12</v>
      </c>
      <c r="C60" s="20" t="s">
        <v>148</v>
      </c>
      <c r="D60" s="21" t="s">
        <v>14</v>
      </c>
      <c r="E60" s="22" t="s">
        <v>149</v>
      </c>
      <c r="F60" s="23">
        <f t="shared" si="1"/>
        <v>227</v>
      </c>
      <c r="G60" s="23">
        <v>227</v>
      </c>
      <c r="H60" s="23"/>
      <c r="I60" s="23" t="s">
        <v>16</v>
      </c>
      <c r="J60" s="20" t="s">
        <v>44</v>
      </c>
      <c r="XEE60" s="24"/>
      <c r="XEF60" s="24"/>
      <c r="XEG60" s="24"/>
      <c r="XEH60" s="24"/>
      <c r="XEI60" s="24"/>
      <c r="XEJ60" s="24"/>
      <c r="XEK60" s="24"/>
      <c r="XEL60" s="24"/>
      <c r="XEM60" s="24"/>
      <c r="XEN60" s="24"/>
      <c r="XEO60" s="24"/>
      <c r="XEP60" s="24"/>
      <c r="XEQ60" s="24"/>
      <c r="XER60" s="24"/>
      <c r="XES60" s="24"/>
      <c r="XET60" s="24"/>
      <c r="XEU60" s="24"/>
      <c r="XEV60" s="24"/>
      <c r="XEW60" s="24"/>
      <c r="XEX60" s="24"/>
      <c r="XEY60" s="24"/>
      <c r="XEZ60" s="24"/>
      <c r="XFA60" s="24"/>
      <c r="XFB60" s="24"/>
    </row>
    <row r="61" s="1" customFormat="1" ht="100" customHeight="1" spans="1:10 16359:16382">
      <c r="A61" s="19">
        <v>57</v>
      </c>
      <c r="B61" s="20" t="s">
        <v>12</v>
      </c>
      <c r="C61" s="20" t="s">
        <v>150</v>
      </c>
      <c r="D61" s="21" t="s">
        <v>14</v>
      </c>
      <c r="E61" s="22" t="s">
        <v>151</v>
      </c>
      <c r="F61" s="23">
        <f t="shared" si="1"/>
        <v>1036.811694</v>
      </c>
      <c r="G61" s="23">
        <v>1036.811694</v>
      </c>
      <c r="H61" s="23"/>
      <c r="I61" s="23" t="s">
        <v>16</v>
      </c>
      <c r="J61" s="20" t="s">
        <v>44</v>
      </c>
      <c r="XEE61" s="24"/>
      <c r="XEF61" s="24"/>
      <c r="XEG61" s="24"/>
      <c r="XEH61" s="24"/>
      <c r="XEI61" s="24"/>
      <c r="XEJ61" s="24"/>
      <c r="XEK61" s="24"/>
      <c r="XEL61" s="24"/>
      <c r="XEM61" s="24"/>
      <c r="XEN61" s="24"/>
      <c r="XEO61" s="24"/>
      <c r="XEP61" s="24"/>
      <c r="XEQ61" s="24"/>
      <c r="XER61" s="24"/>
      <c r="XES61" s="24"/>
      <c r="XET61" s="24"/>
      <c r="XEU61" s="24"/>
      <c r="XEV61" s="24"/>
      <c r="XEW61" s="24"/>
      <c r="XEX61" s="24"/>
      <c r="XEY61" s="24"/>
      <c r="XEZ61" s="24"/>
      <c r="XFA61" s="24"/>
      <c r="XFB61" s="24"/>
    </row>
    <row r="62" s="1" customFormat="1" ht="100" customHeight="1" spans="1:10 16359:16382">
      <c r="A62" s="19">
        <v>58</v>
      </c>
      <c r="B62" s="20" t="s">
        <v>12</v>
      </c>
      <c r="C62" s="20" t="s">
        <v>152</v>
      </c>
      <c r="D62" s="21" t="s">
        <v>100</v>
      </c>
      <c r="E62" s="22" t="s">
        <v>153</v>
      </c>
      <c r="F62" s="23">
        <f t="shared" si="1"/>
        <v>2664.607137</v>
      </c>
      <c r="G62" s="23">
        <v>2664.607137</v>
      </c>
      <c r="H62" s="23"/>
      <c r="I62" s="23" t="s">
        <v>16</v>
      </c>
      <c r="J62" s="20" t="s">
        <v>93</v>
      </c>
      <c r="XEE62" s="24"/>
      <c r="XEF62" s="24"/>
      <c r="XEG62" s="24"/>
      <c r="XEH62" s="24"/>
      <c r="XEI62" s="24"/>
      <c r="XEJ62" s="24"/>
      <c r="XEK62" s="24"/>
      <c r="XEL62" s="24"/>
      <c r="XEM62" s="24"/>
      <c r="XEN62" s="24"/>
      <c r="XEO62" s="24"/>
      <c r="XEP62" s="24"/>
      <c r="XEQ62" s="24"/>
      <c r="XER62" s="24"/>
      <c r="XES62" s="24"/>
      <c r="XET62" s="24"/>
      <c r="XEU62" s="24"/>
      <c r="XEV62" s="24"/>
      <c r="XEW62" s="24"/>
      <c r="XEX62" s="24"/>
      <c r="XEY62" s="24"/>
      <c r="XEZ62" s="24"/>
      <c r="XFA62" s="24"/>
      <c r="XFB62" s="24"/>
    </row>
    <row r="63" s="1" customFormat="1" ht="100" customHeight="1" spans="1:10 16359:16382">
      <c r="A63" s="19">
        <v>59</v>
      </c>
      <c r="B63" s="20" t="s">
        <v>12</v>
      </c>
      <c r="C63" s="20" t="s">
        <v>154</v>
      </c>
      <c r="D63" s="21" t="s">
        <v>100</v>
      </c>
      <c r="E63" s="22" t="s">
        <v>155</v>
      </c>
      <c r="F63" s="23">
        <f t="shared" si="1"/>
        <v>732</v>
      </c>
      <c r="G63" s="23">
        <v>732</v>
      </c>
      <c r="H63" s="23"/>
      <c r="I63" s="23" t="s">
        <v>16</v>
      </c>
      <c r="J63" s="20" t="s">
        <v>93</v>
      </c>
      <c r="XEE63" s="24"/>
      <c r="XEF63" s="24"/>
      <c r="XEG63" s="24"/>
      <c r="XEH63" s="24"/>
      <c r="XEI63" s="24"/>
      <c r="XEJ63" s="24"/>
      <c r="XEK63" s="24"/>
      <c r="XEL63" s="24"/>
      <c r="XEM63" s="24"/>
      <c r="XEN63" s="24"/>
      <c r="XEO63" s="24"/>
      <c r="XEP63" s="24"/>
      <c r="XEQ63" s="24"/>
      <c r="XER63" s="24"/>
      <c r="XES63" s="24"/>
      <c r="XET63" s="24"/>
      <c r="XEU63" s="24"/>
      <c r="XEV63" s="24"/>
      <c r="XEW63" s="24"/>
      <c r="XEX63" s="24"/>
      <c r="XEY63" s="24"/>
      <c r="XEZ63" s="24"/>
      <c r="XFA63" s="24"/>
      <c r="XFB63" s="24"/>
    </row>
    <row r="64" s="1" customFormat="1" ht="100" customHeight="1" spans="1:10 16359:16382">
      <c r="A64" s="19">
        <v>60</v>
      </c>
      <c r="B64" s="20" t="s">
        <v>12</v>
      </c>
      <c r="C64" s="20" t="s">
        <v>156</v>
      </c>
      <c r="D64" s="21" t="s">
        <v>114</v>
      </c>
      <c r="E64" s="22" t="s">
        <v>157</v>
      </c>
      <c r="F64" s="23">
        <f t="shared" si="1"/>
        <v>213.5</v>
      </c>
      <c r="G64" s="23">
        <v>213.5</v>
      </c>
      <c r="H64" s="23"/>
      <c r="I64" s="23" t="s">
        <v>16</v>
      </c>
      <c r="J64" s="20" t="s">
        <v>158</v>
      </c>
      <c r="XEE64" s="24"/>
      <c r="XEF64" s="24"/>
      <c r="XEG64" s="24"/>
      <c r="XEH64" s="24"/>
      <c r="XEI64" s="24"/>
      <c r="XEJ64" s="24"/>
      <c r="XEK64" s="24"/>
      <c r="XEL64" s="24"/>
      <c r="XEM64" s="24"/>
      <c r="XEN64" s="24"/>
      <c r="XEO64" s="24"/>
      <c r="XEP64" s="24"/>
      <c r="XEQ64" s="24"/>
      <c r="XER64" s="24"/>
      <c r="XES64" s="24"/>
      <c r="XET64" s="24"/>
      <c r="XEU64" s="24"/>
      <c r="XEV64" s="24"/>
      <c r="XEW64" s="24"/>
      <c r="XEX64" s="24"/>
      <c r="XEY64" s="24"/>
      <c r="XEZ64" s="24"/>
      <c r="XFA64" s="24"/>
      <c r="XFB64" s="24"/>
    </row>
  </sheetData>
  <autoFilter xmlns:etc="http://www.wps.cn/officeDocument/2017/etCustomData" ref="A3:XFB64" etc:filterBottomFollowUsedRange="0">
    <extLst/>
  </autoFilter>
  <mergeCells count="10">
    <mergeCell ref="A1:J1"/>
    <mergeCell ref="F2:H2"/>
    <mergeCell ref="A4:B4"/>
    <mergeCell ref="A2:A3"/>
    <mergeCell ref="B2:B3"/>
    <mergeCell ref="C2:C3"/>
    <mergeCell ref="D2:D3"/>
    <mergeCell ref="E2:E3"/>
    <mergeCell ref="I2:I3"/>
    <mergeCell ref="J2:J3"/>
  </mergeCells>
  <dataValidations count="1">
    <dataValidation allowBlank="1" showInputMessage="1" showErrorMessage="1" sqref="D1:D4 D65:D65104"/>
  </dataValidations>
  <pageMargins left="0.75" right="0.75" top="1" bottom="1" header="0.5" footer="0.5"/>
  <pageSetup paperSize="8" scale="8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ksfp1</dc:creator>
  <cp:lastModifiedBy>eleven</cp:lastModifiedBy>
  <dcterms:created xsi:type="dcterms:W3CDTF">2025-09-18T12:29:00Z</dcterms:created>
  <dcterms:modified xsi:type="dcterms:W3CDTF">2025-12-07T09:23:35Z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eadingLayout">
    <vt:bool>true</vt:bool>
  </property>
  <property fmtid="{D5CDD505-2E9C-101B-9397-08002B2CF9AE}" pid="4" name="ICV">
    <vt:lpwstr>882E2C3163BD4F84BEA4A50F85B969CD_13</vt:lpwstr>
  </property>
</Properties>
</file>