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1102\Desktop\"/>
    </mc:Choice>
  </mc:AlternateContent>
  <bookViews>
    <workbookView windowWidth="25600" windowHeight="12080" activeTab="3"/>
  </bookViews>
  <sheets>
    <sheet name="疏勒县2026—2030年国有农用地乡镇发包计划" sheetId="3" r:id="rId1"/>
    <sheet name="2026年到期" sheetId="6" r:id="rId2"/>
    <sheet name="2028年到期" sheetId="7" r:id="rId3"/>
    <sheet name="2030年到期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<sst xmlns="http://schemas.openxmlformats.org/spreadsheetml/2006/main" count="936" uniqueCount="217">
  <si>
    <t>疏勒县2026—2030年国有农用地发包计划</t>
  </si>
  <si>
    <t>面积：亩</t>
  </si>
  <si>
    <t>坐落</t>
  </si>
  <si>
    <t>总宗地数量</t>
  </si>
  <si>
    <t>总面积</t>
  </si>
  <si>
    <t>计划发包年份</t>
  </si>
  <si>
    <t>2026年</t>
  </si>
  <si>
    <t>2027年</t>
  </si>
  <si>
    <t>2028年</t>
  </si>
  <si>
    <t>2029年</t>
  </si>
  <si>
    <t>2030年</t>
  </si>
  <si>
    <t>2031年</t>
  </si>
  <si>
    <t>宗地数量</t>
  </si>
  <si>
    <t>面积</t>
  </si>
  <si>
    <t>艾尔木东乡</t>
  </si>
  <si>
    <t>库木西力克乡</t>
  </si>
  <si>
    <t>塔尕尔其乡</t>
  </si>
  <si>
    <t>英尔力克乡</t>
  </si>
  <si>
    <t>英阿瓦提乡</t>
  </si>
  <si>
    <t>罕南力克镇</t>
  </si>
  <si>
    <t>阿拉力乡</t>
  </si>
  <si>
    <t>疏勒镇</t>
  </si>
  <si>
    <t>锦安镇</t>
  </si>
  <si>
    <t>牙甫泉镇</t>
  </si>
  <si>
    <t>阿拉甫乡</t>
  </si>
  <si>
    <t>总计</t>
  </si>
  <si>
    <r>
      <rPr>
        <sz val="14"/>
        <rFont val="方正小标宋简体"/>
        <charset val="134"/>
      </rPr>
      <t>疏勒县国有土地</t>
    </r>
    <r>
      <rPr>
        <sz val="14"/>
        <rFont val="Times New Roman"/>
        <charset val="134"/>
      </rPr>
      <t>2026</t>
    </r>
    <r>
      <rPr>
        <sz val="14"/>
        <rFont val="方正小标宋简体"/>
        <charset val="134"/>
      </rPr>
      <t>年合同到期土地发包台账</t>
    </r>
  </si>
  <si>
    <r>
      <rPr>
        <sz val="11"/>
        <rFont val="方正仿宋简体"/>
        <charset val="134"/>
      </rPr>
      <t>序号</t>
    </r>
  </si>
  <si>
    <r>
      <rPr>
        <sz val="11"/>
        <rFont val="方正仿宋简体"/>
        <charset val="134"/>
      </rPr>
      <t>乡镇</t>
    </r>
  </si>
  <si>
    <r>
      <rPr>
        <sz val="11"/>
        <rFont val="方正仿宋简体"/>
        <charset val="134"/>
      </rPr>
      <t>土地位置</t>
    </r>
  </si>
  <si>
    <r>
      <rPr>
        <sz val="11"/>
        <rFont val="方正仿宋简体"/>
        <charset val="134"/>
      </rPr>
      <t>发包方</t>
    </r>
  </si>
  <si>
    <r>
      <rPr>
        <sz val="11"/>
        <rFont val="方正仿宋简体"/>
        <charset val="134"/>
      </rPr>
      <t>承包人姓名</t>
    </r>
  </si>
  <si>
    <r>
      <rPr>
        <sz val="11"/>
        <rFont val="方正仿宋简体"/>
        <charset val="134"/>
      </rPr>
      <t>承包年限</t>
    </r>
    <r>
      <rPr>
        <sz val="11"/>
        <rFont val="Times New Roman"/>
        <charset val="134"/>
      </rPr>
      <t xml:space="preserve">
</t>
    </r>
  </si>
  <si>
    <r>
      <rPr>
        <sz val="11"/>
        <rFont val="方正仿宋简体"/>
        <charset val="134"/>
      </rPr>
      <t>承包起始时间</t>
    </r>
  </si>
  <si>
    <r>
      <rPr>
        <sz val="11"/>
        <rFont val="方正仿宋简体"/>
        <charset val="134"/>
      </rPr>
      <t>承包结束时间</t>
    </r>
  </si>
  <si>
    <r>
      <rPr>
        <sz val="11"/>
        <rFont val="方正仿宋简体"/>
        <charset val="134"/>
      </rPr>
      <t>地块类别</t>
    </r>
  </si>
  <si>
    <r>
      <rPr>
        <sz val="11"/>
        <rFont val="方正仿宋简体"/>
        <charset val="134"/>
      </rPr>
      <t>发包面积（亩）</t>
    </r>
  </si>
  <si>
    <r>
      <rPr>
        <sz val="11"/>
        <rFont val="方正仿宋简体"/>
        <charset val="134"/>
      </rPr>
      <t>村</t>
    </r>
  </si>
  <si>
    <r>
      <rPr>
        <sz val="11"/>
        <rFont val="方正仿宋简体"/>
        <charset val="134"/>
      </rPr>
      <t>组</t>
    </r>
  </si>
  <si>
    <r>
      <rPr>
        <sz val="11"/>
        <rFont val="方正仿宋简体"/>
        <charset val="134"/>
      </rPr>
      <t>艾尔木东乡</t>
    </r>
  </si>
  <si>
    <r>
      <rPr>
        <sz val="11"/>
        <rFont val="方正仿宋简体"/>
        <charset val="134"/>
      </rPr>
      <t>益民公司</t>
    </r>
  </si>
  <si>
    <r>
      <rPr>
        <sz val="11"/>
        <rFont val="方正仿宋简体"/>
        <charset val="134"/>
      </rPr>
      <t>疏勒县艾尔木东乡阿亚克艾尔木东村股份经济合作社</t>
    </r>
  </si>
  <si>
    <r>
      <rPr>
        <sz val="11"/>
        <rFont val="方正仿宋简体"/>
        <charset val="134"/>
      </rPr>
      <t>疏勒县艾尔木东乡尤喀克艾尔木东村股份经济合作社</t>
    </r>
  </si>
  <si>
    <r>
      <rPr>
        <sz val="11"/>
        <rFont val="方正仿宋简体"/>
        <charset val="134"/>
      </rPr>
      <t>疏勒县艾尔木东乡尤喀克英吾斯塘村股份经济合作社</t>
    </r>
  </si>
  <si>
    <r>
      <rPr>
        <sz val="11"/>
        <rFont val="方正仿宋简体"/>
        <charset val="134"/>
      </rPr>
      <t>疏勒县艾尔木东乡吾斯塘博依村股份经济合作社</t>
    </r>
  </si>
  <si>
    <r>
      <rPr>
        <sz val="11"/>
        <rFont val="方正仿宋简体"/>
        <charset val="134"/>
      </rPr>
      <t>疏勒县艾尔木东乡敦艾日克村股份经济合作社</t>
    </r>
  </si>
  <si>
    <r>
      <rPr>
        <sz val="11"/>
        <rFont val="方正仿宋简体"/>
        <charset val="134"/>
      </rPr>
      <t>疏勒县艾尔木东乡喀热丹村股份经济合作社</t>
    </r>
  </si>
  <si>
    <r>
      <rPr>
        <sz val="11"/>
        <rFont val="方正仿宋简体"/>
        <charset val="134"/>
      </rPr>
      <t>疏勒县艾尔木东乡阿亚克英吾斯塘村股份经济合作社</t>
    </r>
  </si>
  <si>
    <r>
      <rPr>
        <sz val="11"/>
        <rFont val="方正仿宋简体"/>
        <charset val="134"/>
      </rPr>
      <t>疏勒县艾尔木东乡柯尔克孜买里斯村股份经济合作社</t>
    </r>
  </si>
  <si>
    <r>
      <rPr>
        <sz val="11"/>
        <color theme="1"/>
        <rFont val="方正仿宋简体"/>
        <charset val="134"/>
      </rPr>
      <t>库木西力克乡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</si>
  <si>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</si>
  <si>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2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</si>
  <si>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</si>
  <si>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4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</si>
  <si>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5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</si>
  <si>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6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</si>
  <si>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7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</si>
  <si>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8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</si>
  <si>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9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</si>
  <si>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10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</si>
  <si>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11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</si>
  <si>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12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</si>
  <si>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14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</si>
  <si>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15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</si>
  <si>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16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</si>
  <si>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17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</si>
  <si>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19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</si>
  <si>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20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</si>
  <si>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疏勒县库木西力克乡</t>
    </r>
    <r>
      <rPr>
        <sz val="11"/>
        <rFont val="Times New Roman"/>
        <charset val="134"/>
      </rPr>
      <t>21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</si>
  <si>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塔尕尔其乡</t>
    </r>
  </si>
  <si>
    <r>
      <rPr>
        <sz val="11"/>
        <rFont val="方正仿宋简体"/>
        <charset val="134"/>
      </rPr>
      <t>疏勒县塔尕尔其乡喀勒台塔尕尔其村股份经济合作社</t>
    </r>
  </si>
  <si>
    <r>
      <rPr>
        <sz val="11"/>
        <rFont val="方正仿宋简体"/>
        <charset val="134"/>
      </rPr>
      <t>疏勒县塔尕尔其乡阿克苏帕热奇村股份经济合作社</t>
    </r>
  </si>
  <si>
    <r>
      <rPr>
        <sz val="11"/>
        <rFont val="方正仿宋简体"/>
        <charset val="134"/>
      </rPr>
      <t>疏勒县塔尕尔其乡台赛克村股份经济合作社</t>
    </r>
  </si>
  <si>
    <r>
      <rPr>
        <sz val="11"/>
        <rFont val="方正仿宋简体"/>
        <charset val="134"/>
      </rPr>
      <t>疏勒县塔尕尔其乡喀尕霍伊拉村股份经济合作社</t>
    </r>
  </si>
  <si>
    <r>
      <rPr>
        <sz val="11"/>
        <rFont val="方正仿宋简体"/>
        <charset val="134"/>
      </rPr>
      <t>疏勒县塔尕尔其乡恰克勒克村股份经济合作社</t>
    </r>
  </si>
  <si>
    <r>
      <rPr>
        <sz val="11"/>
        <rFont val="方正仿宋简体"/>
        <charset val="134"/>
      </rPr>
      <t>疏勒县塔尕尔其乡托库孜欧塔克村股份经济合作社</t>
    </r>
  </si>
  <si>
    <r>
      <rPr>
        <sz val="11"/>
        <rFont val="方正仿宋简体"/>
        <charset val="134"/>
      </rPr>
      <t>疏勒县塔尕尔其乡克孜勒苏怕热其村股份经济合作社</t>
    </r>
  </si>
  <si>
    <r>
      <rPr>
        <sz val="11"/>
        <rFont val="方正仿宋简体"/>
        <charset val="134"/>
      </rPr>
      <t>疏勒县塔尕尔其乡塔尕尔其村股份经济合作社</t>
    </r>
  </si>
  <si>
    <r>
      <rPr>
        <sz val="11"/>
        <rFont val="方正仿宋简体"/>
        <charset val="134"/>
      </rPr>
      <t>疏勒县塔尕尔其乡喀拉库木村股份经济合作社</t>
    </r>
  </si>
  <si>
    <r>
      <rPr>
        <sz val="11"/>
        <color theme="1"/>
        <rFont val="方正仿宋简体"/>
        <charset val="134"/>
      </rPr>
      <t>英阿瓦提乡</t>
    </r>
  </si>
  <si>
    <r>
      <rPr>
        <sz val="11"/>
        <rFont val="方正仿宋简体"/>
        <charset val="134"/>
      </rPr>
      <t>疏勒县英阿瓦提乡滚独鲁库木村股份经济合作社</t>
    </r>
  </si>
  <si>
    <r>
      <rPr>
        <sz val="11"/>
        <rFont val="方正仿宋简体"/>
        <charset val="134"/>
      </rPr>
      <t>疏勒县英阿瓦提乡喀什艾日克村股份经济合作社</t>
    </r>
  </si>
  <si>
    <r>
      <rPr>
        <sz val="11"/>
        <color theme="1"/>
        <rFont val="方正仿宋简体"/>
        <charset val="134"/>
      </rPr>
      <t>英尔力克乡</t>
    </r>
  </si>
  <si>
    <r>
      <rPr>
        <sz val="11"/>
        <rFont val="方正仿宋简体"/>
        <charset val="134"/>
      </rPr>
      <t>疏勒县英尔力克乡伊力克其霍伊拉村股份经济合作社</t>
    </r>
  </si>
  <si>
    <r>
      <rPr>
        <sz val="11"/>
        <rFont val="方正仿宋简体"/>
        <charset val="134"/>
      </rPr>
      <t>疏勒县英尔力克乡艾其库其村股份经济合作社</t>
    </r>
  </si>
  <si>
    <r>
      <rPr>
        <sz val="11"/>
        <rFont val="方正仿宋简体"/>
        <charset val="134"/>
      </rPr>
      <t>疏勒县英尔力克乡当尔勒其村股份经济合作社</t>
    </r>
  </si>
  <si>
    <r>
      <rPr>
        <sz val="11"/>
        <rFont val="方正仿宋简体"/>
        <charset val="134"/>
      </rPr>
      <t>疏勒县英尔力克乡库木鲁克村股份经济合作社</t>
    </r>
  </si>
  <si>
    <r>
      <rPr>
        <sz val="11"/>
        <rFont val="方正仿宋简体"/>
        <charset val="134"/>
      </rPr>
      <t>疏勒县英尔力克乡阿孜拉村股份经济合作社</t>
    </r>
  </si>
  <si>
    <r>
      <rPr>
        <sz val="11"/>
        <rFont val="方正仿宋简体"/>
        <charset val="134"/>
      </rPr>
      <t>疏勒县英尔力克乡库尔干村股份经济合作社</t>
    </r>
  </si>
  <si>
    <r>
      <rPr>
        <sz val="11"/>
        <rFont val="方正仿宋简体"/>
        <charset val="134"/>
      </rPr>
      <t>疏勒县英尔力克乡尤喀英艾日克村集体经济组织</t>
    </r>
  </si>
  <si>
    <r>
      <rPr>
        <sz val="11"/>
        <rFont val="方正仿宋简体"/>
        <charset val="134"/>
      </rPr>
      <t>疏勒县英尔力克乡洛克托玛村集体经济组织</t>
    </r>
  </si>
  <si>
    <r>
      <rPr>
        <sz val="11"/>
        <rFont val="方正仿宋简体"/>
        <charset val="134"/>
      </rPr>
      <t>疏勒县英尔力克乡奥依喀盖村股份经济合作社</t>
    </r>
  </si>
  <si>
    <r>
      <rPr>
        <sz val="11"/>
        <rFont val="方正仿宋简体"/>
        <charset val="134"/>
      </rPr>
      <t>疏勒县英尔力克乡古丽巴格村股份经济合作社</t>
    </r>
  </si>
  <si>
    <r>
      <rPr>
        <sz val="11"/>
        <rFont val="方正仿宋简体"/>
        <charset val="134"/>
      </rPr>
      <t>疏勒县英尔力克乡托万克霍依拉村股份经济合作社</t>
    </r>
  </si>
  <si>
    <r>
      <rPr>
        <sz val="11"/>
        <rFont val="方正仿宋简体"/>
        <charset val="134"/>
      </rPr>
      <t>疏勒县英尔力克乡阿热托马村股份经济合作社</t>
    </r>
  </si>
  <si>
    <r>
      <rPr>
        <sz val="11"/>
        <rFont val="方正仿宋简体"/>
        <charset val="134"/>
      </rPr>
      <t>疏勒县英尔力克乡阿古提村股份经济合作社</t>
    </r>
  </si>
  <si>
    <r>
      <rPr>
        <sz val="11"/>
        <rFont val="方正仿宋简体"/>
        <charset val="134"/>
      </rPr>
      <t>英尔力克乡</t>
    </r>
  </si>
  <si>
    <r>
      <rPr>
        <sz val="11"/>
        <rFont val="方正仿宋简体"/>
        <charset val="134"/>
      </rPr>
      <t>疏勒县英尔力克乡阿克霍依拉村股份经济合作社</t>
    </r>
  </si>
  <si>
    <r>
      <rPr>
        <sz val="11"/>
        <rFont val="方正仿宋简体"/>
        <charset val="134"/>
      </rPr>
      <t>疏勒县英尔力克乡哈木拉村股份经济合作社</t>
    </r>
  </si>
  <si>
    <r>
      <rPr>
        <sz val="11"/>
        <color theme="1"/>
        <rFont val="方正仿宋简体"/>
        <charset val="134"/>
      </rPr>
      <t>罕南力克镇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</si>
  <si>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</si>
  <si>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2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</si>
  <si>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</si>
  <si>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4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</si>
  <si>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7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</si>
  <si>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8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</si>
  <si>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11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</si>
  <si>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12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</si>
  <si>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13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</si>
  <si>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15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</si>
  <si>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16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</si>
  <si>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18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</si>
  <si>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19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</si>
  <si>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20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</si>
  <si>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21</t>
    </r>
    <r>
      <rPr>
        <sz val="11"/>
        <rFont val="方正仿宋简体"/>
        <charset val="134"/>
      </rPr>
      <t>村股份经济合作社</t>
    </r>
  </si>
  <si>
    <r>
      <rPr>
        <sz val="11"/>
        <rFont val="方正仿宋简体"/>
        <charset val="134"/>
      </rPr>
      <t>疏勒县罕南力克镇</t>
    </r>
    <r>
      <rPr>
        <sz val="11"/>
        <rFont val="Times New Roman"/>
        <charset val="134"/>
      </rPr>
      <t>22</t>
    </r>
    <r>
      <rPr>
        <sz val="11"/>
        <rFont val="方正仿宋简体"/>
        <charset val="134"/>
      </rPr>
      <t>村股份经济合作社</t>
    </r>
  </si>
  <si>
    <r>
      <rPr>
        <sz val="11"/>
        <color theme="1"/>
        <rFont val="方正仿宋简体"/>
        <charset val="134"/>
      </rPr>
      <t>小计</t>
    </r>
  </si>
  <si>
    <r>
      <rPr>
        <sz val="14"/>
        <rFont val="方正小标宋简体"/>
        <charset val="134"/>
      </rPr>
      <t>疏勒县国有土地</t>
    </r>
    <r>
      <rPr>
        <sz val="14"/>
        <rFont val="Times New Roman"/>
        <charset val="134"/>
      </rPr>
      <t>2028</t>
    </r>
    <r>
      <rPr>
        <sz val="14"/>
        <rFont val="方正小标宋简体"/>
        <charset val="134"/>
      </rPr>
      <t>年合同到期土地发包台账</t>
    </r>
  </si>
  <si>
    <r>
      <rPr>
        <sz val="11"/>
        <rFont val="方正仿宋简体"/>
        <charset val="134"/>
      </rPr>
      <t>周贺杰，张浩</t>
    </r>
  </si>
  <si>
    <r>
      <rPr>
        <sz val="11"/>
        <rFont val="方正仿宋简体"/>
        <charset val="134"/>
      </rPr>
      <t>张文臣</t>
    </r>
  </si>
  <si>
    <r>
      <rPr>
        <sz val="11"/>
        <rFont val="方正仿宋简体"/>
        <charset val="134"/>
      </rPr>
      <t>阿拉力乡</t>
    </r>
  </si>
  <si>
    <r>
      <rPr>
        <sz val="11"/>
        <rFont val="方正仿宋简体"/>
        <charset val="134"/>
      </rPr>
      <t>马红川</t>
    </r>
  </si>
  <si>
    <r>
      <rPr>
        <sz val="14"/>
        <rFont val="方正小标宋简体"/>
        <charset val="134"/>
      </rPr>
      <t>疏勒县国有土地</t>
    </r>
    <r>
      <rPr>
        <sz val="14"/>
        <rFont val="Times New Roman"/>
        <charset val="134"/>
      </rPr>
      <t>2030</t>
    </r>
    <r>
      <rPr>
        <sz val="14"/>
        <rFont val="方正小标宋简体"/>
        <charset val="134"/>
      </rPr>
      <t>年合同到期土地发包台账</t>
    </r>
  </si>
  <si>
    <r>
      <rPr>
        <sz val="11"/>
        <rFont val="方正仿宋简体"/>
        <charset val="134"/>
      </rPr>
      <t>疏勒镇</t>
    </r>
  </si>
  <si>
    <r>
      <rPr>
        <sz val="11"/>
        <rFont val="方正仿宋简体"/>
        <charset val="134"/>
      </rPr>
      <t>阿卜杜外力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阿卜杜热合曼</t>
    </r>
  </si>
  <si>
    <r>
      <rPr>
        <sz val="11"/>
        <rFont val="方正仿宋简体"/>
        <charset val="134"/>
      </rPr>
      <t>图拉克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代尔威什</t>
    </r>
  </si>
  <si>
    <r>
      <rPr>
        <sz val="11"/>
        <rFont val="方正仿宋简体"/>
        <charset val="134"/>
      </rPr>
      <t>阿卜力米提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萨迪克</t>
    </r>
  </si>
  <si>
    <r>
      <rPr>
        <sz val="11"/>
        <rFont val="方正仿宋简体"/>
        <charset val="134"/>
      </rPr>
      <t>新疆山鹰国际贸易公司</t>
    </r>
  </si>
  <si>
    <r>
      <rPr>
        <sz val="11"/>
        <color theme="1"/>
        <rFont val="方正仿宋简体"/>
        <charset val="134"/>
      </rPr>
      <t>锦安镇</t>
    </r>
  </si>
  <si>
    <r>
      <rPr>
        <sz val="11"/>
        <rFont val="方正仿宋简体"/>
        <charset val="134"/>
      </rPr>
      <t>疏勒县锦安镇索克贝希股份经济合作社</t>
    </r>
  </si>
  <si>
    <t>1,4</t>
  </si>
  <si>
    <r>
      <rPr>
        <sz val="11"/>
        <rFont val="方正仿宋简体"/>
        <charset val="134"/>
      </rPr>
      <t>疏勒县锦安镇库拉格拉村股份经济合作社</t>
    </r>
  </si>
  <si>
    <t>2,3</t>
  </si>
  <si>
    <r>
      <rPr>
        <sz val="11"/>
        <rFont val="方正仿宋简体"/>
        <charset val="134"/>
      </rPr>
      <t>疏勒县锦安镇托万库拉格拉村股份经济合作社</t>
    </r>
  </si>
  <si>
    <r>
      <rPr>
        <sz val="11"/>
        <rFont val="方正仿宋简体"/>
        <charset val="134"/>
      </rPr>
      <t>疏勒县锦安镇喀拉扎克村股份经济合作社</t>
    </r>
  </si>
  <si>
    <t>1,2,3,4</t>
  </si>
  <si>
    <r>
      <rPr>
        <sz val="11"/>
        <rFont val="方正仿宋简体"/>
        <charset val="134"/>
      </rPr>
      <t>疏勒县锦安镇巴格艾热克村股份经济合作社</t>
    </r>
  </si>
  <si>
    <r>
      <rPr>
        <sz val="11"/>
        <rFont val="方正仿宋简体"/>
        <charset val="134"/>
      </rPr>
      <t>疏勒县锦安镇其曼巴格村股份经济合作社</t>
    </r>
  </si>
  <si>
    <r>
      <rPr>
        <sz val="11"/>
        <rFont val="方正仿宋简体"/>
        <charset val="134"/>
      </rPr>
      <t>疏勒县锦安镇博斯坦村股份经济合作社</t>
    </r>
  </si>
  <si>
    <r>
      <rPr>
        <sz val="11"/>
        <rFont val="方正仿宋简体"/>
        <charset val="134"/>
      </rPr>
      <t>疏勒县锦安镇铁热克博斯坦村股份经济合作社</t>
    </r>
  </si>
  <si>
    <r>
      <rPr>
        <sz val="11"/>
        <rFont val="方正仿宋简体"/>
        <charset val="134"/>
      </rPr>
      <t>疏勒县锦安镇敦克什拉克村股份经济合作社</t>
    </r>
  </si>
  <si>
    <r>
      <rPr>
        <sz val="11"/>
        <rFont val="方正仿宋简体"/>
        <charset val="134"/>
      </rPr>
      <t>疏勒县锦安镇司也克村股份经济合作社</t>
    </r>
  </si>
  <si>
    <r>
      <rPr>
        <sz val="11"/>
        <rFont val="方正仿宋简体"/>
        <charset val="134"/>
      </rPr>
      <t>疏勒县锦安镇喀希库日村股份经济合作社</t>
    </r>
  </si>
  <si>
    <r>
      <rPr>
        <sz val="11"/>
        <rFont val="方正仿宋简体"/>
        <charset val="134"/>
      </rPr>
      <t>疏勒县锦安镇依提帕克村股份经济合作社</t>
    </r>
  </si>
  <si>
    <r>
      <rPr>
        <sz val="11"/>
        <rFont val="方正仿宋简体"/>
        <charset val="134"/>
      </rPr>
      <t>疏勒县锦安镇克孜勒巴依热克村股份经济合作社</t>
    </r>
  </si>
  <si>
    <t>1,2,3,4,5</t>
  </si>
  <si>
    <r>
      <rPr>
        <sz val="11"/>
        <rFont val="方正仿宋简体"/>
        <charset val="134"/>
      </rPr>
      <t>疏勒县锦安镇吉格代艾日克村股份经济合作社</t>
    </r>
  </si>
  <si>
    <r>
      <rPr>
        <sz val="11"/>
        <rFont val="方正仿宋简体"/>
        <charset val="134"/>
      </rPr>
      <t>疏勒县锦安镇喀孜玛村股份经济合作社</t>
    </r>
  </si>
  <si>
    <t>1,2</t>
  </si>
  <si>
    <r>
      <rPr>
        <sz val="11"/>
        <rFont val="方正仿宋简体"/>
        <charset val="134"/>
      </rPr>
      <t>疏勒县锦安镇尤喀克其盖图克村股份经济合作社</t>
    </r>
  </si>
  <si>
    <r>
      <rPr>
        <sz val="11"/>
        <rFont val="方正仿宋简体"/>
        <charset val="134"/>
      </rPr>
      <t>疏勒县锦安镇库木巴格村股份经济合作社</t>
    </r>
  </si>
  <si>
    <r>
      <t>1</t>
    </r>
    <r>
      <rPr>
        <sz val="11"/>
        <color indexed="8"/>
        <rFont val="方正仿宋简体"/>
        <charset val="134"/>
      </rPr>
      <t>、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简体"/>
        <charset val="134"/>
      </rPr>
      <t>、</t>
    </r>
    <r>
      <rPr>
        <sz val="11"/>
        <color indexed="8"/>
        <rFont val="Times New Roman"/>
        <charset val="134"/>
      </rPr>
      <t>3</t>
    </r>
  </si>
  <si>
    <r>
      <rPr>
        <sz val="11"/>
        <rFont val="方正仿宋简体"/>
        <charset val="134"/>
      </rPr>
      <t>任建凤</t>
    </r>
  </si>
  <si>
    <r>
      <rPr>
        <sz val="11"/>
        <rFont val="方正仿宋简体"/>
        <charset val="134"/>
      </rPr>
      <t>疏勒县英尔力克乡托万英艾日克村股份经济合作社</t>
    </r>
  </si>
  <si>
    <r>
      <rPr>
        <sz val="11"/>
        <rFont val="方正仿宋简体"/>
        <charset val="134"/>
      </rPr>
      <t>张新强</t>
    </r>
  </si>
  <si>
    <r>
      <rPr>
        <sz val="11"/>
        <rFont val="方正仿宋简体"/>
        <charset val="134"/>
      </rPr>
      <t>牙甫泉镇</t>
    </r>
  </si>
  <si>
    <r>
      <rPr>
        <sz val="11"/>
        <rFont val="方正仿宋简体"/>
        <charset val="134"/>
      </rPr>
      <t>疏勒县牙甫泉镇库木克什拉克村股份经济合作社</t>
    </r>
  </si>
  <si>
    <r>
      <rPr>
        <sz val="11"/>
        <rFont val="方正仿宋简体"/>
        <charset val="134"/>
      </rPr>
      <t>疏勒县牙甫泉镇喀拉塔什村股份经济合作社</t>
    </r>
  </si>
  <si>
    <r>
      <rPr>
        <sz val="11"/>
        <rFont val="方正仿宋简体"/>
        <charset val="134"/>
      </rPr>
      <t>疏勒县牙甫泉镇铁热克博斯坦村股份经济合作社</t>
    </r>
  </si>
  <si>
    <r>
      <rPr>
        <sz val="11"/>
        <rFont val="方正仿宋简体"/>
        <charset val="134"/>
      </rPr>
      <t>疏勒县牙甫泉镇巴扎村股份经济合作社</t>
    </r>
  </si>
  <si>
    <r>
      <rPr>
        <sz val="11"/>
        <rFont val="方正仿宋简体"/>
        <charset val="134"/>
      </rPr>
      <t>疏勒县牙甫泉镇加以托格拉克村股份经济合作社</t>
    </r>
  </si>
  <si>
    <r>
      <rPr>
        <sz val="11"/>
        <rFont val="方正仿宋简体"/>
        <charset val="134"/>
      </rPr>
      <t>疏勒县牙甫泉镇开依克艾日克村股份经济合作社</t>
    </r>
  </si>
  <si>
    <r>
      <rPr>
        <sz val="11"/>
        <rFont val="方正仿宋简体"/>
        <charset val="134"/>
      </rPr>
      <t>疏勒县牙甫泉镇尤卡通鲁克村股份经济合作社</t>
    </r>
  </si>
  <si>
    <r>
      <rPr>
        <sz val="11"/>
        <rFont val="方正仿宋简体"/>
        <charset val="134"/>
      </rPr>
      <t>疏勒县牙甫泉镇通鲁克村股份经济合作社</t>
    </r>
  </si>
  <si>
    <r>
      <rPr>
        <sz val="11"/>
        <rFont val="方正仿宋简体"/>
        <charset val="134"/>
      </rPr>
      <t>疏勒县牙甫泉镇托万通鲁克村股份经济合作社</t>
    </r>
  </si>
  <si>
    <r>
      <rPr>
        <sz val="11"/>
        <rFont val="方正仿宋简体"/>
        <charset val="134"/>
      </rPr>
      <t>疏勒县牙甫泉镇苏努鲁克村股份经济合作社</t>
    </r>
  </si>
  <si>
    <r>
      <rPr>
        <sz val="11"/>
        <rFont val="方正仿宋简体"/>
        <charset val="134"/>
      </rPr>
      <t>疏勒县牙甫泉镇喀帕村股份经济合作社</t>
    </r>
  </si>
  <si>
    <r>
      <rPr>
        <sz val="11"/>
        <rFont val="方正仿宋简体"/>
        <charset val="134"/>
      </rPr>
      <t>疏勒县牙甫泉镇吐非艾日克村股份经济合作社</t>
    </r>
  </si>
  <si>
    <r>
      <rPr>
        <sz val="11"/>
        <rFont val="方正仿宋简体"/>
        <charset val="134"/>
      </rPr>
      <t>疏勒县牙甫泉镇琼库尔艾日克村股份经济合作社</t>
    </r>
  </si>
  <si>
    <t>5</t>
  </si>
  <si>
    <r>
      <rPr>
        <sz val="11"/>
        <rFont val="方正仿宋简体"/>
        <charset val="134"/>
      </rPr>
      <t>图尔荪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阿卜力米提</t>
    </r>
  </si>
  <si>
    <t>2</t>
  </si>
  <si>
    <r>
      <rPr>
        <sz val="11"/>
        <rFont val="方正仿宋简体"/>
        <charset val="134"/>
      </rPr>
      <t>麦麦提敏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图尔荪</t>
    </r>
  </si>
  <si>
    <r>
      <rPr>
        <sz val="11"/>
        <rFont val="方正仿宋简体"/>
        <charset val="134"/>
      </rPr>
      <t>马木提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图拉普</t>
    </r>
  </si>
  <si>
    <t>7</t>
  </si>
  <si>
    <r>
      <rPr>
        <sz val="11"/>
        <rFont val="方正仿宋简体"/>
        <charset val="134"/>
      </rPr>
      <t>帕则力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色依提</t>
    </r>
  </si>
  <si>
    <t>4</t>
  </si>
  <si>
    <r>
      <rPr>
        <sz val="11"/>
        <rFont val="方正仿宋简体"/>
        <charset val="134"/>
      </rPr>
      <t>麦麦提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麦合苏尔</t>
    </r>
  </si>
  <si>
    <r>
      <rPr>
        <sz val="11"/>
        <rFont val="方正仿宋简体"/>
        <charset val="134"/>
      </rPr>
      <t>奥布力喀斯木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赛麦提</t>
    </r>
  </si>
  <si>
    <r>
      <rPr>
        <sz val="11"/>
        <rFont val="方正仿宋简体"/>
        <charset val="134"/>
      </rPr>
      <t>玉苏普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赫依提</t>
    </r>
  </si>
  <si>
    <r>
      <rPr>
        <sz val="11"/>
        <rFont val="方正仿宋简体"/>
        <charset val="134"/>
      </rPr>
      <t>阿卜杜热伊木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喀日</t>
    </r>
  </si>
  <si>
    <r>
      <rPr>
        <sz val="11"/>
        <rFont val="方正仿宋简体"/>
        <charset val="134"/>
      </rPr>
      <t>巴柯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阿卜杜热西提</t>
    </r>
  </si>
  <si>
    <t>6</t>
  </si>
  <si>
    <r>
      <rPr>
        <sz val="11"/>
        <rFont val="方正仿宋简体"/>
        <charset val="134"/>
      </rPr>
      <t>麦麦提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喀迪尔</t>
    </r>
  </si>
  <si>
    <r>
      <rPr>
        <sz val="11"/>
        <rFont val="方正仿宋简体"/>
        <charset val="134"/>
      </rPr>
      <t>疏勒县益民土地扶贫开发有限公司</t>
    </r>
  </si>
  <si>
    <r>
      <rPr>
        <sz val="11"/>
        <rFont val="方正仿宋简体"/>
        <charset val="134"/>
      </rPr>
      <t>库尔班江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亚库普</t>
    </r>
  </si>
  <si>
    <r>
      <rPr>
        <sz val="11"/>
        <color theme="1"/>
        <rFont val="方正仿宋简体"/>
        <charset val="134"/>
      </rPr>
      <t>阿拉力乡</t>
    </r>
  </si>
  <si>
    <r>
      <rPr>
        <sz val="11"/>
        <rFont val="方正仿宋简体"/>
        <charset val="134"/>
      </rPr>
      <t>麦合木提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约麦尔</t>
    </r>
  </si>
  <si>
    <r>
      <rPr>
        <sz val="11"/>
        <rFont val="方正仿宋简体"/>
        <charset val="134"/>
      </rPr>
      <t>疏勒县阿拉力乡库尔干村股份经济合作社</t>
    </r>
  </si>
  <si>
    <r>
      <rPr>
        <sz val="11"/>
        <rFont val="方正仿宋简体"/>
        <charset val="134"/>
      </rPr>
      <t>寇纪军</t>
    </r>
  </si>
  <si>
    <r>
      <rPr>
        <sz val="11"/>
        <rFont val="方正仿宋简体"/>
        <charset val="134"/>
      </rPr>
      <t>疏勒县阿拉力乡塔尕尔其艾日克村股份经济合作社</t>
    </r>
  </si>
  <si>
    <r>
      <rPr>
        <sz val="11"/>
        <rFont val="方正仿宋简体"/>
        <charset val="134"/>
      </rPr>
      <t>疏勒县阿拉力乡阔纳乔喀村股份经济合作社</t>
    </r>
  </si>
  <si>
    <r>
      <rPr>
        <sz val="11"/>
        <rFont val="方正仿宋简体"/>
        <charset val="134"/>
      </rPr>
      <t>麦木提敏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库尔班</t>
    </r>
  </si>
  <si>
    <r>
      <rPr>
        <sz val="11"/>
        <rFont val="方正仿宋简体"/>
        <charset val="134"/>
      </rPr>
      <t>阿迪力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如则</t>
    </r>
  </si>
  <si>
    <r>
      <rPr>
        <sz val="11"/>
        <rFont val="方正仿宋简体"/>
        <charset val="134"/>
      </rPr>
      <t>王旭明</t>
    </r>
  </si>
  <si>
    <r>
      <rPr>
        <sz val="11"/>
        <rFont val="方正仿宋简体"/>
        <charset val="134"/>
      </rPr>
      <t>穆萨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艾力</t>
    </r>
  </si>
  <si>
    <r>
      <rPr>
        <sz val="11"/>
        <rFont val="方正仿宋简体"/>
        <charset val="134"/>
      </rPr>
      <t>阿卜力孜木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托合提</t>
    </r>
  </si>
  <si>
    <r>
      <rPr>
        <sz val="11"/>
        <rFont val="方正仿宋简体"/>
        <charset val="134"/>
      </rPr>
      <t>阿力木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伊卜拉伊木</t>
    </r>
  </si>
  <si>
    <r>
      <rPr>
        <sz val="11"/>
        <rFont val="方正仿宋简体"/>
        <charset val="134"/>
      </rPr>
      <t>疏勒县英阿瓦提乡英阿瓦提村股份经济合作社</t>
    </r>
  </si>
  <si>
    <r>
      <rPr>
        <sz val="11"/>
        <rFont val="方正仿宋简体"/>
        <charset val="134"/>
      </rPr>
      <t>疏勒县英阿瓦提乡安居尔村股份经济合作社</t>
    </r>
  </si>
  <si>
    <r>
      <rPr>
        <sz val="11"/>
        <rFont val="方正仿宋简体"/>
        <charset val="134"/>
      </rPr>
      <t>疏勒县英阿瓦提乡敦克什拉克村股份经济合作社</t>
    </r>
  </si>
  <si>
    <r>
      <rPr>
        <sz val="11"/>
        <rFont val="方正仿宋简体"/>
        <charset val="134"/>
      </rPr>
      <t>疏勒县英阿瓦提乡喀帕村股份经济合作社</t>
    </r>
  </si>
  <si>
    <r>
      <rPr>
        <sz val="11"/>
        <rFont val="方正仿宋简体"/>
        <charset val="134"/>
      </rPr>
      <t>疏勒县英阿瓦提乡比纳木村股份经济合作社</t>
    </r>
  </si>
  <si>
    <r>
      <rPr>
        <sz val="11"/>
        <rFont val="方正仿宋简体"/>
        <charset val="134"/>
      </rPr>
      <t>疏勒县英阿瓦提乡托普恰克艾日克村股份经济合作社</t>
    </r>
  </si>
  <si>
    <r>
      <rPr>
        <sz val="11"/>
        <rFont val="方正仿宋简体"/>
        <charset val="134"/>
      </rPr>
      <t>疏勒县英阿瓦提乡托普恰克村股份经济合作社</t>
    </r>
  </si>
  <si>
    <r>
      <rPr>
        <sz val="11"/>
        <rFont val="方正仿宋简体"/>
        <charset val="134"/>
      </rPr>
      <t>努尔麦麦提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图拉普</t>
    </r>
  </si>
  <si>
    <r>
      <rPr>
        <sz val="11"/>
        <rFont val="方正仿宋简体"/>
        <charset val="134"/>
      </rPr>
      <t>疏勒县彩虹农牧专业合作社</t>
    </r>
  </si>
  <si>
    <r>
      <rPr>
        <sz val="11"/>
        <rFont val="方正仿宋简体"/>
        <charset val="134"/>
      </rPr>
      <t>阿拉甫乡</t>
    </r>
  </si>
  <si>
    <r>
      <rPr>
        <sz val="11"/>
        <rFont val="方正仿宋简体"/>
        <charset val="134"/>
      </rPr>
      <t>疏勒县阿拉甫乡其兰巴格村股份经济合作社</t>
    </r>
  </si>
  <si>
    <r>
      <rPr>
        <sz val="11"/>
        <rFont val="方正仿宋简体"/>
        <charset val="134"/>
      </rPr>
      <t>疏勒县阿拉甫乡塔木古鲁克村股份经济合作社</t>
    </r>
  </si>
  <si>
    <r>
      <rPr>
        <sz val="11"/>
        <color theme="1"/>
        <rFont val="方正仿宋简体"/>
        <charset val="134"/>
      </rPr>
      <t>阿拉甫乡</t>
    </r>
  </si>
  <si>
    <r>
      <rPr>
        <sz val="11"/>
        <rFont val="方正仿宋简体"/>
        <charset val="134"/>
      </rPr>
      <t>疏勒县阿拉甫乡吾斯塘博依村股份经济合作社</t>
    </r>
  </si>
  <si>
    <r>
      <rPr>
        <sz val="11"/>
        <rFont val="方正仿宋简体"/>
        <charset val="134"/>
      </rPr>
      <t>疏勒县阿拉甫巴格艾日克村股份经济合作社</t>
    </r>
  </si>
  <si>
    <r>
      <rPr>
        <sz val="11"/>
        <rFont val="方正仿宋简体"/>
        <charset val="134"/>
      </rPr>
      <t>疏勒县阿拉甫赞比里塔亚克村股份经济合作社</t>
    </r>
  </si>
  <si>
    <r>
      <rPr>
        <sz val="11"/>
        <rFont val="方正仿宋简体"/>
        <charset val="134"/>
      </rPr>
      <t>吾吉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麦麦提</t>
    </r>
  </si>
  <si>
    <r>
      <rPr>
        <sz val="11"/>
        <rFont val="方正仿宋简体"/>
        <charset val="134"/>
      </rPr>
      <t>亚库普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麦麦提</t>
    </r>
  </si>
  <si>
    <r>
      <rPr>
        <sz val="11"/>
        <rFont val="方正仿宋简体"/>
        <charset val="134"/>
      </rPr>
      <t>图尔</t>
    </r>
    <r>
      <rPr>
        <sz val="11"/>
        <rFont val="Times New Roman"/>
        <charset val="134"/>
      </rPr>
      <t>·</t>
    </r>
    <r>
      <rPr>
        <sz val="11"/>
        <rFont val="方正仿宋简体"/>
        <charset val="134"/>
      </rPr>
      <t>亚库普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</si>
</sst>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  <numFmt numFmtId="178" formatCode="#,##0.00_ "/>
    <numFmt numFmtId="179" formatCode="0.00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方正仿宋简体"/>
      <charset val="134"/>
    </font>
    <font>
      <sz val="11"/>
      <color theme="1"/>
      <name val="方正仿宋简体"/>
      <charset val="134"/>
    </font>
    <font>
      <sz val="14"/>
      <name val="方正小标宋简体"/>
      <charset val="134"/>
    </font>
    <font>
      <sz val="11"/>
      <color indexed="8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</cellStyleXfs>
  <cellXfs count="5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178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177" fontId="4" fillId="0" borderId="1" xfId="49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178" fontId="4" fillId="0" borderId="1" xfId="0" applyNumberFormat="1" applyFont="1" applyFill="1" applyBorder="1" applyAlignment="1">
      <alignment horizontal="center" vertical="center" shrinkToFit="1"/>
    </xf>
    <xf numFmtId="178" fontId="4" fillId="0" borderId="1" xfId="49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" fontId="4" fillId="0" borderId="1" xfId="49" applyNumberFormat="1" applyFont="1" applyFill="1" applyBorder="1" applyAlignment="1">
      <alignment horizontal="center" vertical="center" shrinkToFit="1"/>
    </xf>
    <xf numFmtId="0" fontId="3" fillId="0" borderId="0" xfId="49" applyFont="1" applyFill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176" fontId="4" fillId="0" borderId="3" xfId="49" applyNumberFormat="1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 wrapText="1"/>
    </xf>
    <xf numFmtId="176" fontId="4" fillId="0" borderId="6" xfId="49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179" fontId="0" fillId="0" borderId="0" xfId="0" applyNumberFormat="1">
      <alignment vertical="center"/>
    </xf>
    <xf numFmtId="0" fontId="0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9" fontId="10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9" fontId="11" fillId="0" borderId="1" xfId="49" applyNumberFormat="1" applyFont="1" applyFill="1" applyBorder="1" applyAlignment="1">
      <alignment horizontal="center" vertical="center" shrinkToFit="1"/>
    </xf>
    <xf numFmtId="179" fontId="14" fillId="0" borderId="1" xfId="0" applyNumberFormat="1" applyFont="1" applyFill="1" applyBorder="1" applyAlignment="1">
      <alignment horizontal="center" vertical="center" shrinkToFit="1"/>
    </xf>
    <xf numFmtId="0" fontId="11" fillId="0" borderId="1" xfId="49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selection activeCell="F22" sqref="F22"/>
    </sheetView>
  </sheetViews>
  <sheetFormatPr defaultColWidth="8.89090909090909" defaultRowHeight="14"/>
  <cols>
    <col min="1" max="1" width="16.4454545454545" customWidth="1"/>
    <col min="2" max="2" width="11.1090909090909" customWidth="1"/>
    <col min="3" max="3" width="12.8909090909091" style="40" customWidth="1"/>
    <col min="4" max="4" width="11.1090909090909" customWidth="1"/>
    <col min="5" max="5" width="11.5545454545455" style="40" customWidth="1"/>
    <col min="6" max="6" width="11.1090909090909" customWidth="1"/>
    <col min="7" max="7" width="11.5545454545455" style="41" customWidth="1"/>
    <col min="8" max="8" width="11.1090909090909" customWidth="1"/>
    <col min="9" max="9" width="11.5545454545455" style="40" customWidth="1"/>
    <col min="10" max="12" width="11.1090909090909" customWidth="1"/>
    <col min="13" max="13" width="12.5545454545455" style="40" customWidth="1"/>
    <col min="14" max="14" width="11.1090909090909" customWidth="1"/>
    <col min="15" max="15" width="13.4454545454545" customWidth="1"/>
  </cols>
  <sheetData>
    <row r="1" ht="35" customHeight="1" spans="1: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20" customHeight="1" spans="1:1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="39" customFormat="1" ht="26" customHeight="1" spans="1:15">
      <c r="A3" s="44" t="s">
        <v>2</v>
      </c>
      <c r="B3" s="45" t="s">
        <v>3</v>
      </c>
      <c r="C3" s="46" t="s">
        <v>4</v>
      </c>
      <c r="D3" s="44" t="s">
        <v>5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="39" customFormat="1" ht="26" customHeight="1" spans="1:15">
      <c r="A4" s="44"/>
      <c r="B4" s="45"/>
      <c r="C4" s="46"/>
      <c r="D4" s="44" t="s">
        <v>6</v>
      </c>
      <c r="E4" s="46"/>
      <c r="F4" s="44" t="s">
        <v>7</v>
      </c>
      <c r="G4" s="44"/>
      <c r="H4" s="44" t="s">
        <v>8</v>
      </c>
      <c r="I4" s="46"/>
      <c r="J4" s="44" t="s">
        <v>9</v>
      </c>
      <c r="K4" s="44"/>
      <c r="L4" s="44" t="s">
        <v>10</v>
      </c>
      <c r="M4" s="46"/>
      <c r="N4" s="44" t="s">
        <v>11</v>
      </c>
      <c r="O4" s="46"/>
    </row>
    <row r="5" s="39" customFormat="1" ht="26" customHeight="1" spans="1:15">
      <c r="A5" s="44"/>
      <c r="B5" s="45"/>
      <c r="C5" s="46"/>
      <c r="D5" s="44" t="s">
        <v>12</v>
      </c>
      <c r="E5" s="46" t="s">
        <v>13</v>
      </c>
      <c r="F5" s="44" t="s">
        <v>12</v>
      </c>
      <c r="G5" s="44" t="s">
        <v>13</v>
      </c>
      <c r="H5" s="44" t="s">
        <v>12</v>
      </c>
      <c r="I5" s="46" t="s">
        <v>13</v>
      </c>
      <c r="J5" s="44" t="s">
        <v>12</v>
      </c>
      <c r="K5" s="44" t="s">
        <v>13</v>
      </c>
      <c r="L5" s="44" t="s">
        <v>12</v>
      </c>
      <c r="M5" s="46" t="s">
        <v>13</v>
      </c>
      <c r="N5" s="44" t="s">
        <v>12</v>
      </c>
      <c r="O5" s="46" t="s">
        <v>13</v>
      </c>
    </row>
    <row r="6" ht="26" customHeight="1" spans="1:15">
      <c r="A6" s="47" t="s">
        <v>14</v>
      </c>
      <c r="B6" s="48">
        <f xml:space="preserve">D6+F6+H6+J6+L6+N6</f>
        <v>9</v>
      </c>
      <c r="C6" s="49">
        <f xml:space="preserve">E6+G6+I6+K6+M6+O6</f>
        <v>4478.77</v>
      </c>
      <c r="D6" s="48"/>
      <c r="E6" s="49"/>
      <c r="F6" s="48">
        <v>8</v>
      </c>
      <c r="G6" s="49">
        <v>4391.46</v>
      </c>
      <c r="H6" s="48"/>
      <c r="I6" s="49"/>
      <c r="J6" s="48"/>
      <c r="K6" s="49"/>
      <c r="L6" s="50"/>
      <c r="M6" s="51"/>
      <c r="N6" s="50">
        <v>1</v>
      </c>
      <c r="O6" s="51">
        <v>87.31</v>
      </c>
    </row>
    <row r="7" ht="26" customHeight="1" spans="1:15">
      <c r="A7" s="47" t="s">
        <v>15</v>
      </c>
      <c r="B7" s="48">
        <f t="shared" ref="B7:B17" si="0" xml:space="preserve">D7+F7+H7+J7+L7+N7</f>
        <v>19</v>
      </c>
      <c r="C7" s="49">
        <f t="shared" ref="C7:C17" si="1" xml:space="preserve">E7+G7+I7+K7+M7+O7</f>
        <v>20901.15</v>
      </c>
      <c r="D7" s="48"/>
      <c r="E7" s="49"/>
      <c r="F7" s="48">
        <v>19</v>
      </c>
      <c r="G7" s="49">
        <v>20901.15</v>
      </c>
      <c r="H7" s="48"/>
      <c r="I7" s="49"/>
      <c r="J7" s="48"/>
      <c r="K7" s="49"/>
      <c r="L7" s="48"/>
      <c r="M7" s="49"/>
      <c r="N7" s="48"/>
      <c r="O7" s="49"/>
    </row>
    <row r="8" ht="26" customHeight="1" spans="1:15">
      <c r="A8" s="47" t="s">
        <v>16</v>
      </c>
      <c r="B8" s="48">
        <f t="shared" si="0"/>
        <v>14</v>
      </c>
      <c r="C8" s="49">
        <f t="shared" si="1"/>
        <v>33333.77</v>
      </c>
      <c r="D8" s="48"/>
      <c r="E8" s="49"/>
      <c r="F8" s="48">
        <v>9</v>
      </c>
      <c r="G8" s="49">
        <v>30918.18</v>
      </c>
      <c r="H8" s="47"/>
      <c r="I8" s="51"/>
      <c r="J8" s="47">
        <v>3</v>
      </c>
      <c r="K8" s="51">
        <v>1353.59</v>
      </c>
      <c r="L8" s="47"/>
      <c r="M8" s="51"/>
      <c r="N8" s="47">
        <v>2</v>
      </c>
      <c r="O8" s="51">
        <v>1062</v>
      </c>
    </row>
    <row r="9" ht="26" customHeight="1" spans="1:15">
      <c r="A9" s="47" t="s">
        <v>17</v>
      </c>
      <c r="B9" s="48">
        <f t="shared" si="0"/>
        <v>17</v>
      </c>
      <c r="C9" s="49">
        <f t="shared" si="1"/>
        <v>9930.59</v>
      </c>
      <c r="D9" s="48"/>
      <c r="E9" s="49"/>
      <c r="F9" s="48">
        <v>16</v>
      </c>
      <c r="G9" s="49">
        <v>9127.39</v>
      </c>
      <c r="H9" s="48"/>
      <c r="I9" s="49"/>
      <c r="J9" s="48"/>
      <c r="K9" s="49"/>
      <c r="L9" s="47"/>
      <c r="M9" s="51"/>
      <c r="N9" s="47">
        <v>1</v>
      </c>
      <c r="O9" s="51">
        <v>803.2</v>
      </c>
    </row>
    <row r="10" ht="26" customHeight="1" spans="1:15">
      <c r="A10" s="47" t="s">
        <v>18</v>
      </c>
      <c r="B10" s="48">
        <f t="shared" si="0"/>
        <v>11</v>
      </c>
      <c r="C10" s="49">
        <f t="shared" si="1"/>
        <v>18893.6</v>
      </c>
      <c r="D10" s="48"/>
      <c r="E10" s="49"/>
      <c r="F10" s="48">
        <v>2</v>
      </c>
      <c r="G10" s="49">
        <v>2806.52</v>
      </c>
      <c r="H10" s="48"/>
      <c r="I10" s="49"/>
      <c r="J10" s="48"/>
      <c r="K10" s="49"/>
      <c r="L10" s="50"/>
      <c r="M10" s="51"/>
      <c r="N10" s="50">
        <v>9</v>
      </c>
      <c r="O10" s="51">
        <v>16087.08</v>
      </c>
    </row>
    <row r="11" ht="26" customHeight="1" spans="1:15">
      <c r="A11" s="50" t="s">
        <v>19</v>
      </c>
      <c r="B11" s="48">
        <f t="shared" si="0"/>
        <v>16</v>
      </c>
      <c r="C11" s="49">
        <f t="shared" si="1"/>
        <v>9218.794</v>
      </c>
      <c r="D11" s="48"/>
      <c r="E11" s="49"/>
      <c r="F11" s="48">
        <v>16</v>
      </c>
      <c r="G11" s="49">
        <v>9218.794</v>
      </c>
      <c r="H11" s="48"/>
      <c r="I11" s="49"/>
      <c r="J11" s="48"/>
      <c r="K11" s="49"/>
      <c r="L11" s="48"/>
      <c r="M11" s="49"/>
      <c r="N11" s="48"/>
      <c r="O11" s="49"/>
    </row>
    <row r="12" customFormat="1" ht="26" customHeight="1" spans="1:15">
      <c r="A12" s="50" t="s">
        <v>20</v>
      </c>
      <c r="B12" s="48">
        <f t="shared" si="0"/>
        <v>13</v>
      </c>
      <c r="C12" s="49">
        <f t="shared" si="1"/>
        <v>8605.96</v>
      </c>
      <c r="D12" s="48"/>
      <c r="E12" s="49"/>
      <c r="F12" s="48"/>
      <c r="G12" s="49"/>
      <c r="H12" s="50"/>
      <c r="I12" s="52"/>
      <c r="J12" s="50">
        <v>1</v>
      </c>
      <c r="K12" s="52">
        <v>152.72</v>
      </c>
      <c r="L12" s="50"/>
      <c r="M12" s="51"/>
      <c r="N12" s="50">
        <v>12</v>
      </c>
      <c r="O12" s="51">
        <v>8453.24</v>
      </c>
    </row>
    <row r="13" customFormat="1" ht="26" customHeight="1" spans="1:15">
      <c r="A13" s="53" t="s">
        <v>21</v>
      </c>
      <c r="B13" s="48">
        <f t="shared" si="0"/>
        <v>4</v>
      </c>
      <c r="C13" s="49">
        <f t="shared" si="1"/>
        <v>215.35</v>
      </c>
      <c r="D13" s="48"/>
      <c r="E13" s="49"/>
      <c r="F13" s="48"/>
      <c r="G13" s="48"/>
      <c r="H13" s="50"/>
      <c r="I13" s="52"/>
      <c r="J13" s="50"/>
      <c r="K13" s="52"/>
      <c r="L13" s="47"/>
      <c r="M13" s="51"/>
      <c r="N13" s="47">
        <v>4</v>
      </c>
      <c r="O13" s="51">
        <v>215.35</v>
      </c>
    </row>
    <row r="14" customFormat="1" ht="26" customHeight="1" spans="1:15">
      <c r="A14" s="50" t="s">
        <v>22</v>
      </c>
      <c r="B14" s="48">
        <f t="shared" si="0"/>
        <v>19</v>
      </c>
      <c r="C14" s="49">
        <f t="shared" si="1"/>
        <v>30968.82</v>
      </c>
      <c r="D14" s="48"/>
      <c r="E14" s="49"/>
      <c r="F14" s="48"/>
      <c r="G14" s="48"/>
      <c r="H14" s="50"/>
      <c r="I14" s="52"/>
      <c r="J14" s="50"/>
      <c r="K14" s="52"/>
      <c r="L14" s="47"/>
      <c r="M14" s="51"/>
      <c r="N14" s="47">
        <v>19</v>
      </c>
      <c r="O14" s="51">
        <v>30968.82</v>
      </c>
    </row>
    <row r="15" customFormat="1" ht="26" customHeight="1" spans="1:15">
      <c r="A15" s="54" t="s">
        <v>23</v>
      </c>
      <c r="B15" s="48">
        <f t="shared" si="0"/>
        <v>25</v>
      </c>
      <c r="C15" s="49">
        <f t="shared" si="1"/>
        <v>13339.53</v>
      </c>
      <c r="D15" s="48"/>
      <c r="E15" s="49"/>
      <c r="F15" s="48"/>
      <c r="G15" s="48"/>
      <c r="H15" s="50"/>
      <c r="I15" s="52"/>
      <c r="J15" s="50"/>
      <c r="K15" s="52"/>
      <c r="L15" s="47"/>
      <c r="M15" s="51"/>
      <c r="N15" s="47">
        <v>25</v>
      </c>
      <c r="O15" s="51">
        <v>13339.53</v>
      </c>
    </row>
    <row r="16" customFormat="1" ht="26" customHeight="1" spans="1:15">
      <c r="A16" s="50" t="s">
        <v>24</v>
      </c>
      <c r="B16" s="48">
        <f t="shared" si="0"/>
        <v>7</v>
      </c>
      <c r="C16" s="49">
        <f t="shared" si="1"/>
        <v>3296.82</v>
      </c>
      <c r="D16" s="48"/>
      <c r="E16" s="49"/>
      <c r="F16" s="48"/>
      <c r="G16" s="48"/>
      <c r="H16" s="50"/>
      <c r="I16" s="52"/>
      <c r="J16" s="50"/>
      <c r="K16" s="52"/>
      <c r="L16" s="50"/>
      <c r="M16" s="51"/>
      <c r="N16" s="50">
        <v>7</v>
      </c>
      <c r="O16" s="51">
        <v>3296.82</v>
      </c>
    </row>
    <row r="17" s="39" customFormat="1" ht="26" customHeight="1" spans="1:15">
      <c r="A17" s="48" t="s">
        <v>25</v>
      </c>
      <c r="B17" s="48">
        <f t="shared" si="0"/>
        <v>154</v>
      </c>
      <c r="C17" s="49">
        <f t="shared" si="1"/>
        <v>153183.154</v>
      </c>
      <c r="D17" s="48">
        <f t="shared" ref="D17:O17" si="2" xml:space="preserve">SUM(D6:D16)</f>
        <v>0</v>
      </c>
      <c r="E17" s="49">
        <f t="shared" si="2"/>
        <v>0</v>
      </c>
      <c r="F17" s="48">
        <f t="shared" si="2"/>
        <v>70</v>
      </c>
      <c r="G17" s="48">
        <f t="shared" si="2"/>
        <v>77363.494</v>
      </c>
      <c r="H17" s="48">
        <f t="shared" si="2"/>
        <v>0</v>
      </c>
      <c r="I17" s="49">
        <f t="shared" si="2"/>
        <v>0</v>
      </c>
      <c r="J17" s="48">
        <f t="shared" si="2"/>
        <v>4</v>
      </c>
      <c r="K17" s="48">
        <f t="shared" si="2"/>
        <v>1506.31</v>
      </c>
      <c r="L17" s="48">
        <f t="shared" si="2"/>
        <v>0</v>
      </c>
      <c r="M17" s="49">
        <f t="shared" si="2"/>
        <v>0</v>
      </c>
      <c r="N17" s="48">
        <f t="shared" si="2"/>
        <v>80</v>
      </c>
      <c r="O17" s="49">
        <f t="shared" si="2"/>
        <v>74313.35</v>
      </c>
    </row>
  </sheetData>
  <mergeCells count="12">
    <mergeCell ref="A1:O1"/>
    <mergeCell ref="A2:O2"/>
    <mergeCell ref="D3:O3"/>
    <mergeCell ref="D4:E4"/>
    <mergeCell ref="F4:G4"/>
    <mergeCell ref="H4:I4"/>
    <mergeCell ref="J4:K4"/>
    <mergeCell ref="L4:M4"/>
    <mergeCell ref="N4:O4"/>
    <mergeCell ref="A3:A5"/>
    <mergeCell ref="B3:B5"/>
    <mergeCell ref="C3:C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0"/>
  <sheetViews>
    <sheetView topLeftCell="A170" workbookViewId="0">
      <selection activeCell="A2" sqref="A2:K188"/>
    </sheetView>
  </sheetViews>
  <sheetFormatPr defaultColWidth="9" defaultRowHeight="14"/>
  <cols>
    <col min="1" max="1" width="4.63636363636364" style="37" customWidth="1"/>
    <col min="2" max="2" width="14" style="37" customWidth="1"/>
    <col min="3" max="3" width="3.54545454545455" style="37" customWidth="1"/>
    <col min="4" max="4" width="2.63636363636364" style="37" customWidth="1"/>
    <col min="5" max="5" width="9.54545454545454" style="37" customWidth="1"/>
    <col min="6" max="6" width="52.2727272727273" style="37" customWidth="1"/>
    <col min="7" max="7" width="4.63636363636364" style="37" customWidth="1"/>
    <col min="8" max="8" width="14" style="37" customWidth="1"/>
    <col min="9" max="9" width="16.2727272727273" style="37" customWidth="1"/>
    <col min="10" max="10" width="8.63636363636364" style="37" customWidth="1"/>
    <col min="11" max="11" width="14.6363636363636" style="37" customWidth="1"/>
    <col min="12" max="16384" width="9" style="37"/>
  </cols>
  <sheetData>
    <row r="1" s="33" customFormat="1" ht="35" customHeight="1" spans="1:11">
      <c r="A1" s="25" t="s">
        <v>26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="34" customFormat="1" ht="26" customHeight="1" spans="1:11">
      <c r="A2" s="9" t="s">
        <v>27</v>
      </c>
      <c r="B2" s="26" t="s">
        <v>28</v>
      </c>
      <c r="C2" s="9" t="s">
        <v>29</v>
      </c>
      <c r="D2" s="9"/>
      <c r="E2" s="27" t="s">
        <v>30</v>
      </c>
      <c r="F2" s="11" t="s">
        <v>31</v>
      </c>
      <c r="G2" s="9" t="s">
        <v>32</v>
      </c>
      <c r="H2" s="28" t="s">
        <v>33</v>
      </c>
      <c r="I2" s="28" t="s">
        <v>34</v>
      </c>
      <c r="J2" s="29" t="s">
        <v>35</v>
      </c>
      <c r="K2" s="9" t="s">
        <v>36</v>
      </c>
    </row>
    <row r="3" s="35" customFormat="1" ht="26" customHeight="1" spans="1:11">
      <c r="A3" s="9"/>
      <c r="B3" s="30"/>
      <c r="C3" s="9" t="s">
        <v>37</v>
      </c>
      <c r="D3" s="9" t="s">
        <v>38</v>
      </c>
      <c r="E3" s="31"/>
      <c r="F3" s="9"/>
      <c r="G3" s="9"/>
      <c r="H3" s="32"/>
      <c r="I3" s="32"/>
      <c r="J3" s="29"/>
      <c r="K3" s="9"/>
    </row>
    <row r="4" s="35" customFormat="1" ht="26" customHeight="1" spans="1:11">
      <c r="A4" s="13">
        <f xml:space="preserve">MAX($A$2:A2)+1</f>
        <v>1</v>
      </c>
      <c r="B4" s="13" t="s">
        <v>39</v>
      </c>
      <c r="C4" s="13">
        <v>1</v>
      </c>
      <c r="D4" s="13"/>
      <c r="E4" s="13" t="s">
        <v>40</v>
      </c>
      <c r="F4" s="14" t="s">
        <v>41</v>
      </c>
      <c r="G4" s="13">
        <v>1</v>
      </c>
      <c r="H4" s="15">
        <v>46023</v>
      </c>
      <c r="I4" s="15">
        <v>46387</v>
      </c>
      <c r="J4" s="14">
        <v>1</v>
      </c>
      <c r="K4" s="16">
        <v>435.7</v>
      </c>
    </row>
    <row r="5" s="35" customFormat="1" ht="26" customHeight="1" spans="1:11">
      <c r="A5" s="13"/>
      <c r="B5" s="13"/>
      <c r="C5" s="13"/>
      <c r="D5" s="13"/>
      <c r="E5" s="13" t="s">
        <v>40</v>
      </c>
      <c r="F5" s="14" t="s">
        <v>41</v>
      </c>
      <c r="G5" s="13">
        <v>1</v>
      </c>
      <c r="H5" s="15">
        <v>46023</v>
      </c>
      <c r="I5" s="15">
        <v>46387</v>
      </c>
      <c r="J5" s="14">
        <v>2</v>
      </c>
      <c r="K5" s="16">
        <v>10</v>
      </c>
    </row>
    <row r="6" s="35" customFormat="1" ht="26" customHeight="1" spans="1:11">
      <c r="A6" s="13">
        <f xml:space="preserve">MAX($A$2:A4)+1</f>
        <v>2</v>
      </c>
      <c r="B6" s="13" t="s">
        <v>39</v>
      </c>
      <c r="C6" s="13">
        <v>2</v>
      </c>
      <c r="D6" s="13"/>
      <c r="E6" s="13" t="s">
        <v>40</v>
      </c>
      <c r="F6" s="14" t="s">
        <v>42</v>
      </c>
      <c r="G6" s="13">
        <v>1</v>
      </c>
      <c r="H6" s="15">
        <v>46023</v>
      </c>
      <c r="I6" s="15">
        <v>46387</v>
      </c>
      <c r="J6" s="14">
        <v>1</v>
      </c>
      <c r="K6" s="16">
        <v>271.1</v>
      </c>
    </row>
    <row r="7" s="35" customFormat="1" ht="26" customHeight="1" spans="1:11">
      <c r="A7" s="13"/>
      <c r="B7" s="13"/>
      <c r="C7" s="13"/>
      <c r="D7" s="13"/>
      <c r="E7" s="13" t="s">
        <v>40</v>
      </c>
      <c r="F7" s="14" t="s">
        <v>42</v>
      </c>
      <c r="G7" s="13">
        <v>1</v>
      </c>
      <c r="H7" s="15">
        <v>46023</v>
      </c>
      <c r="I7" s="15">
        <v>46387</v>
      </c>
      <c r="J7" s="14"/>
      <c r="K7" s="16">
        <v>232.1</v>
      </c>
    </row>
    <row r="8" s="35" customFormat="1" ht="26" customHeight="1" spans="1:11">
      <c r="A8" s="13">
        <f xml:space="preserve">MAX($A$2:A6)+1</f>
        <v>3</v>
      </c>
      <c r="B8" s="13" t="s">
        <v>39</v>
      </c>
      <c r="C8" s="13">
        <v>3</v>
      </c>
      <c r="D8" s="13"/>
      <c r="E8" s="13" t="s">
        <v>40</v>
      </c>
      <c r="F8" s="14" t="s">
        <v>43</v>
      </c>
      <c r="G8" s="13">
        <v>1</v>
      </c>
      <c r="H8" s="15">
        <v>46023</v>
      </c>
      <c r="I8" s="15">
        <v>46387</v>
      </c>
      <c r="J8" s="14">
        <v>1</v>
      </c>
      <c r="K8" s="16">
        <v>807.51</v>
      </c>
    </row>
    <row r="9" s="35" customFormat="1" ht="26" customHeight="1" spans="1:11">
      <c r="A9" s="13"/>
      <c r="B9" s="13"/>
      <c r="C9" s="13"/>
      <c r="D9" s="13"/>
      <c r="E9" s="13" t="s">
        <v>40</v>
      </c>
      <c r="F9" s="14" t="s">
        <v>43</v>
      </c>
      <c r="G9" s="13">
        <v>1</v>
      </c>
      <c r="H9" s="15">
        <v>46023</v>
      </c>
      <c r="I9" s="15">
        <v>46387</v>
      </c>
      <c r="J9" s="14">
        <v>2</v>
      </c>
      <c r="K9" s="16">
        <v>1176.23</v>
      </c>
    </row>
    <row r="10" s="35" customFormat="1" ht="26" customHeight="1" spans="1:11">
      <c r="A10" s="13">
        <f xml:space="preserve">MAX($A$2:A8)+1</f>
        <v>4</v>
      </c>
      <c r="B10" s="13" t="s">
        <v>39</v>
      </c>
      <c r="C10" s="13">
        <v>4</v>
      </c>
      <c r="D10" s="13"/>
      <c r="E10" s="13" t="s">
        <v>40</v>
      </c>
      <c r="F10" s="14" t="s">
        <v>44</v>
      </c>
      <c r="G10" s="13">
        <v>1</v>
      </c>
      <c r="H10" s="15">
        <v>46023</v>
      </c>
      <c r="I10" s="15">
        <v>46387</v>
      </c>
      <c r="J10" s="14">
        <v>4</v>
      </c>
      <c r="K10" s="16">
        <v>2.48</v>
      </c>
    </row>
    <row r="11" s="35" customFormat="1" ht="26" customHeight="1" spans="1:11">
      <c r="A11" s="13">
        <f xml:space="preserve">MAX($A$2:A9)+1</f>
        <v>4</v>
      </c>
      <c r="B11" s="13" t="s">
        <v>39</v>
      </c>
      <c r="C11" s="13">
        <v>5</v>
      </c>
      <c r="D11" s="13"/>
      <c r="E11" s="13" t="s">
        <v>40</v>
      </c>
      <c r="F11" s="14" t="s">
        <v>45</v>
      </c>
      <c r="G11" s="13">
        <v>1</v>
      </c>
      <c r="H11" s="15">
        <v>46023</v>
      </c>
      <c r="I11" s="15">
        <v>46387</v>
      </c>
      <c r="J11" s="14">
        <v>1</v>
      </c>
      <c r="K11" s="16">
        <v>530.6</v>
      </c>
    </row>
    <row r="12" s="35" customFormat="1" ht="26" customHeight="1" spans="1:11">
      <c r="A12" s="13"/>
      <c r="B12" s="13"/>
      <c r="C12" s="13"/>
      <c r="D12" s="13"/>
      <c r="E12" s="13" t="s">
        <v>40</v>
      </c>
      <c r="F12" s="14" t="s">
        <v>45</v>
      </c>
      <c r="G12" s="13">
        <v>1</v>
      </c>
      <c r="H12" s="15">
        <v>46023</v>
      </c>
      <c r="I12" s="15">
        <v>46387</v>
      </c>
      <c r="J12" s="14">
        <v>2</v>
      </c>
      <c r="K12" s="16">
        <v>371.7</v>
      </c>
    </row>
    <row r="13" s="35" customFormat="1" ht="26" customHeight="1" spans="1:11">
      <c r="A13" s="13"/>
      <c r="B13" s="13"/>
      <c r="C13" s="13"/>
      <c r="D13" s="13"/>
      <c r="E13" s="13" t="s">
        <v>40</v>
      </c>
      <c r="F13" s="14" t="s">
        <v>45</v>
      </c>
      <c r="G13" s="13">
        <v>1</v>
      </c>
      <c r="H13" s="15">
        <v>46023</v>
      </c>
      <c r="I13" s="15">
        <v>46387</v>
      </c>
      <c r="J13" s="14">
        <v>3</v>
      </c>
      <c r="K13" s="16">
        <v>82.4</v>
      </c>
    </row>
    <row r="14" s="35" customFormat="1" ht="26" customHeight="1" spans="1:11">
      <c r="A14" s="13">
        <f xml:space="preserve">MAX($A$2:A12)+1</f>
        <v>5</v>
      </c>
      <c r="B14" s="13" t="s">
        <v>39</v>
      </c>
      <c r="C14" s="13">
        <v>6</v>
      </c>
      <c r="D14" s="13"/>
      <c r="E14" s="13" t="s">
        <v>40</v>
      </c>
      <c r="F14" s="14" t="s">
        <v>46</v>
      </c>
      <c r="G14" s="13">
        <v>1</v>
      </c>
      <c r="H14" s="15">
        <v>46023</v>
      </c>
      <c r="I14" s="15">
        <v>46387</v>
      </c>
      <c r="J14" s="14">
        <v>2</v>
      </c>
      <c r="K14" s="16">
        <v>216</v>
      </c>
    </row>
    <row r="15" s="35" customFormat="1" ht="26" customHeight="1" spans="1:11">
      <c r="A15" s="13">
        <f xml:space="preserve">MAX($A$2:A13)+1</f>
        <v>5</v>
      </c>
      <c r="B15" s="13" t="s">
        <v>39</v>
      </c>
      <c r="C15" s="13">
        <v>10</v>
      </c>
      <c r="D15" s="13"/>
      <c r="E15" s="13" t="s">
        <v>40</v>
      </c>
      <c r="F15" s="14" t="s">
        <v>47</v>
      </c>
      <c r="G15" s="13">
        <v>1</v>
      </c>
      <c r="H15" s="15">
        <v>46023</v>
      </c>
      <c r="I15" s="15">
        <v>46387</v>
      </c>
      <c r="J15" s="14">
        <v>2</v>
      </c>
      <c r="K15" s="16">
        <v>24.11</v>
      </c>
    </row>
    <row r="16" s="35" customFormat="1" ht="26" customHeight="1" spans="1:11">
      <c r="A16" s="13"/>
      <c r="B16" s="13"/>
      <c r="C16" s="13"/>
      <c r="D16" s="13"/>
      <c r="E16" s="13" t="s">
        <v>40</v>
      </c>
      <c r="F16" s="14" t="s">
        <v>47</v>
      </c>
      <c r="G16" s="13">
        <v>1</v>
      </c>
      <c r="H16" s="15">
        <v>46023</v>
      </c>
      <c r="I16" s="15">
        <v>46387</v>
      </c>
      <c r="J16" s="14">
        <v>3</v>
      </c>
      <c r="K16" s="16">
        <v>18.43</v>
      </c>
    </row>
    <row r="17" s="35" customFormat="1" ht="26" customHeight="1" spans="1:11">
      <c r="A17" s="13">
        <f xml:space="preserve">MAX($A$2:A15)+1</f>
        <v>6</v>
      </c>
      <c r="B17" s="13" t="s">
        <v>39</v>
      </c>
      <c r="C17" s="13">
        <v>11</v>
      </c>
      <c r="D17" s="13"/>
      <c r="E17" s="13" t="s">
        <v>40</v>
      </c>
      <c r="F17" s="14" t="s">
        <v>48</v>
      </c>
      <c r="G17" s="13">
        <v>1</v>
      </c>
      <c r="H17" s="15">
        <v>46023</v>
      </c>
      <c r="I17" s="15">
        <v>46387</v>
      </c>
      <c r="J17" s="14">
        <v>2</v>
      </c>
      <c r="K17" s="16">
        <v>60.9</v>
      </c>
    </row>
    <row r="18" s="35" customFormat="1" ht="26" customHeight="1" spans="1:11">
      <c r="A18" s="13"/>
      <c r="B18" s="13"/>
      <c r="C18" s="13"/>
      <c r="D18" s="13"/>
      <c r="E18" s="13" t="s">
        <v>40</v>
      </c>
      <c r="F18" s="14" t="s">
        <v>48</v>
      </c>
      <c r="G18" s="13">
        <v>1</v>
      </c>
      <c r="H18" s="15">
        <v>46023</v>
      </c>
      <c r="I18" s="15">
        <v>46387</v>
      </c>
      <c r="J18" s="14">
        <v>3</v>
      </c>
      <c r="K18" s="16">
        <v>112.7</v>
      </c>
    </row>
    <row r="19" s="35" customFormat="1" ht="26" customHeight="1" spans="1:11">
      <c r="A19" s="13"/>
      <c r="B19" s="13"/>
      <c r="C19" s="13"/>
      <c r="D19" s="13"/>
      <c r="E19" s="13" t="s">
        <v>40</v>
      </c>
      <c r="F19" s="14" t="s">
        <v>48</v>
      </c>
      <c r="G19" s="13">
        <v>1</v>
      </c>
      <c r="H19" s="15">
        <v>46023</v>
      </c>
      <c r="I19" s="15">
        <v>46387</v>
      </c>
      <c r="J19" s="14">
        <v>4</v>
      </c>
      <c r="K19" s="16">
        <v>39.5</v>
      </c>
    </row>
    <row r="20" s="36" customFormat="1" ht="26" customHeight="1" spans="1:11">
      <c r="A20" s="19">
        <f xml:space="preserve">MAX($A$2:A18)+1</f>
        <v>7</v>
      </c>
      <c r="B20" s="19" t="s">
        <v>49</v>
      </c>
      <c r="C20" s="13">
        <v>1</v>
      </c>
      <c r="D20" s="13"/>
      <c r="E20" s="13" t="s">
        <v>40</v>
      </c>
      <c r="F20" s="14" t="s">
        <v>50</v>
      </c>
      <c r="G20" s="13">
        <v>1</v>
      </c>
      <c r="H20" s="15">
        <v>46023</v>
      </c>
      <c r="I20" s="15">
        <v>46387</v>
      </c>
      <c r="J20" s="14">
        <v>1</v>
      </c>
      <c r="K20" s="16">
        <v>97.54</v>
      </c>
    </row>
    <row r="21" s="36" customFormat="1" ht="26" customHeight="1" spans="1:11">
      <c r="A21" s="19"/>
      <c r="B21" s="19"/>
      <c r="C21" s="13"/>
      <c r="D21" s="13"/>
      <c r="E21" s="13" t="s">
        <v>40</v>
      </c>
      <c r="F21" s="14" t="s">
        <v>50</v>
      </c>
      <c r="G21" s="13">
        <v>1</v>
      </c>
      <c r="H21" s="15">
        <v>46023</v>
      </c>
      <c r="I21" s="15">
        <v>46387</v>
      </c>
      <c r="J21" s="14">
        <v>2</v>
      </c>
      <c r="K21" s="16">
        <v>282.11</v>
      </c>
    </row>
    <row r="22" s="36" customFormat="1" ht="26" customHeight="1" spans="1:11">
      <c r="A22" s="19"/>
      <c r="B22" s="19"/>
      <c r="C22" s="13"/>
      <c r="D22" s="13"/>
      <c r="E22" s="13" t="s">
        <v>40</v>
      </c>
      <c r="F22" s="14" t="s">
        <v>50</v>
      </c>
      <c r="G22" s="13">
        <v>1</v>
      </c>
      <c r="H22" s="15">
        <v>46023</v>
      </c>
      <c r="I22" s="15">
        <v>46387</v>
      </c>
      <c r="J22" s="14">
        <v>3</v>
      </c>
      <c r="K22" s="16">
        <v>57.7</v>
      </c>
    </row>
    <row r="23" s="36" customFormat="1" ht="26" customHeight="1" spans="1:11">
      <c r="A23" s="19"/>
      <c r="B23" s="19"/>
      <c r="C23" s="13"/>
      <c r="D23" s="13"/>
      <c r="E23" s="13" t="s">
        <v>40</v>
      </c>
      <c r="F23" s="14" t="s">
        <v>50</v>
      </c>
      <c r="G23" s="13">
        <v>1</v>
      </c>
      <c r="H23" s="15">
        <v>46023</v>
      </c>
      <c r="I23" s="15">
        <v>46387</v>
      </c>
      <c r="J23" s="14">
        <v>4</v>
      </c>
      <c r="K23" s="16">
        <v>1534.04</v>
      </c>
    </row>
    <row r="24" s="36" customFormat="1" ht="26" customHeight="1" spans="1:11">
      <c r="A24" s="19">
        <f xml:space="preserve">MAX($A$2:A22)+1</f>
        <v>8</v>
      </c>
      <c r="B24" s="19" t="s">
        <v>49</v>
      </c>
      <c r="C24" s="13">
        <v>2</v>
      </c>
      <c r="D24" s="13"/>
      <c r="E24" s="13" t="s">
        <v>40</v>
      </c>
      <c r="F24" s="14" t="s">
        <v>51</v>
      </c>
      <c r="G24" s="13">
        <v>1</v>
      </c>
      <c r="H24" s="15">
        <v>46023</v>
      </c>
      <c r="I24" s="15">
        <v>46387</v>
      </c>
      <c r="J24" s="14">
        <v>1</v>
      </c>
      <c r="K24" s="16">
        <v>36.51</v>
      </c>
    </row>
    <row r="25" s="36" customFormat="1" ht="26" customHeight="1" spans="1:11">
      <c r="A25" s="19"/>
      <c r="B25" s="19"/>
      <c r="C25" s="13"/>
      <c r="D25" s="13"/>
      <c r="E25" s="13" t="s">
        <v>40</v>
      </c>
      <c r="F25" s="14" t="s">
        <v>51</v>
      </c>
      <c r="G25" s="13">
        <v>1</v>
      </c>
      <c r="H25" s="15">
        <v>46023</v>
      </c>
      <c r="I25" s="15">
        <v>46387</v>
      </c>
      <c r="J25" s="14">
        <v>2</v>
      </c>
      <c r="K25" s="16">
        <v>90.45</v>
      </c>
    </row>
    <row r="26" s="36" customFormat="1" ht="26" customHeight="1" spans="1:11">
      <c r="A26" s="19"/>
      <c r="B26" s="19"/>
      <c r="C26" s="13"/>
      <c r="D26" s="13"/>
      <c r="E26" s="13" t="s">
        <v>40</v>
      </c>
      <c r="F26" s="14" t="s">
        <v>51</v>
      </c>
      <c r="G26" s="13">
        <v>1</v>
      </c>
      <c r="H26" s="15">
        <v>46023</v>
      </c>
      <c r="I26" s="15">
        <v>46387</v>
      </c>
      <c r="J26" s="14">
        <v>3</v>
      </c>
      <c r="K26" s="16">
        <v>53.61</v>
      </c>
    </row>
    <row r="27" s="36" customFormat="1" ht="26" customHeight="1" spans="1:11">
      <c r="A27" s="19"/>
      <c r="B27" s="19"/>
      <c r="C27" s="13"/>
      <c r="D27" s="13"/>
      <c r="E27" s="13" t="s">
        <v>40</v>
      </c>
      <c r="F27" s="14" t="s">
        <v>51</v>
      </c>
      <c r="G27" s="13">
        <v>1</v>
      </c>
      <c r="H27" s="15">
        <v>46023</v>
      </c>
      <c r="I27" s="15">
        <v>46387</v>
      </c>
      <c r="J27" s="14">
        <v>4</v>
      </c>
      <c r="K27" s="16">
        <v>57.56</v>
      </c>
    </row>
    <row r="28" s="36" customFormat="1" ht="26" customHeight="1" spans="1:11">
      <c r="A28" s="19">
        <f xml:space="preserve">MAX($A$2:A26)+1</f>
        <v>9</v>
      </c>
      <c r="B28" s="19" t="s">
        <v>49</v>
      </c>
      <c r="C28" s="13">
        <v>3</v>
      </c>
      <c r="D28" s="13"/>
      <c r="E28" s="13" t="s">
        <v>40</v>
      </c>
      <c r="F28" s="14" t="s">
        <v>52</v>
      </c>
      <c r="G28" s="13">
        <v>1</v>
      </c>
      <c r="H28" s="15">
        <v>46023</v>
      </c>
      <c r="I28" s="15">
        <v>46387</v>
      </c>
      <c r="J28" s="14">
        <v>4</v>
      </c>
      <c r="K28" s="16">
        <v>51.87</v>
      </c>
    </row>
    <row r="29" s="36" customFormat="1" ht="26" customHeight="1" spans="1:11">
      <c r="A29" s="19">
        <f xml:space="preserve">MAX($A$2:A27)+1</f>
        <v>9</v>
      </c>
      <c r="B29" s="19" t="s">
        <v>49</v>
      </c>
      <c r="C29" s="13">
        <v>4</v>
      </c>
      <c r="D29" s="13"/>
      <c r="E29" s="13" t="s">
        <v>40</v>
      </c>
      <c r="F29" s="14" t="s">
        <v>53</v>
      </c>
      <c r="G29" s="13">
        <v>1</v>
      </c>
      <c r="H29" s="15">
        <v>46023</v>
      </c>
      <c r="I29" s="15">
        <v>46387</v>
      </c>
      <c r="J29" s="14">
        <v>2</v>
      </c>
      <c r="K29" s="16">
        <v>246.93</v>
      </c>
    </row>
    <row r="30" s="36" customFormat="1" ht="26" customHeight="1" spans="1:11">
      <c r="A30" s="19"/>
      <c r="B30" s="19"/>
      <c r="C30" s="13"/>
      <c r="D30" s="13"/>
      <c r="E30" s="13" t="s">
        <v>40</v>
      </c>
      <c r="F30" s="14" t="s">
        <v>53</v>
      </c>
      <c r="G30" s="13">
        <v>1</v>
      </c>
      <c r="H30" s="15">
        <v>46023</v>
      </c>
      <c r="I30" s="15">
        <v>46387</v>
      </c>
      <c r="J30" s="14">
        <v>3</v>
      </c>
      <c r="K30" s="16">
        <v>427.39</v>
      </c>
    </row>
    <row r="31" s="36" customFormat="1" ht="26" customHeight="1" spans="1:11">
      <c r="A31" s="19"/>
      <c r="B31" s="19"/>
      <c r="C31" s="13"/>
      <c r="D31" s="13"/>
      <c r="E31" s="13" t="s">
        <v>40</v>
      </c>
      <c r="F31" s="14" t="s">
        <v>53</v>
      </c>
      <c r="G31" s="13">
        <v>1</v>
      </c>
      <c r="H31" s="15">
        <v>46023</v>
      </c>
      <c r="I31" s="15">
        <v>46387</v>
      </c>
      <c r="J31" s="14">
        <v>4</v>
      </c>
      <c r="K31" s="16">
        <v>129.14</v>
      </c>
    </row>
    <row r="32" s="36" customFormat="1" ht="26" customHeight="1" spans="1:11">
      <c r="A32" s="19">
        <f xml:space="preserve">MAX($A$2:A30)+1</f>
        <v>10</v>
      </c>
      <c r="B32" s="19" t="s">
        <v>49</v>
      </c>
      <c r="C32" s="13">
        <v>5</v>
      </c>
      <c r="D32" s="13"/>
      <c r="E32" s="13" t="s">
        <v>40</v>
      </c>
      <c r="F32" s="14" t="s">
        <v>54</v>
      </c>
      <c r="G32" s="13">
        <v>1</v>
      </c>
      <c r="H32" s="15">
        <v>46023</v>
      </c>
      <c r="I32" s="15">
        <v>46387</v>
      </c>
      <c r="J32" s="14">
        <v>4</v>
      </c>
      <c r="K32" s="16">
        <v>1627.93</v>
      </c>
    </row>
    <row r="33" s="36" customFormat="1" ht="26" customHeight="1" spans="1:11">
      <c r="A33" s="19">
        <f xml:space="preserve">MAX($A$2:A31)+1</f>
        <v>10</v>
      </c>
      <c r="B33" s="19" t="s">
        <v>49</v>
      </c>
      <c r="C33" s="13">
        <v>6</v>
      </c>
      <c r="D33" s="13"/>
      <c r="E33" s="13" t="s">
        <v>40</v>
      </c>
      <c r="F33" s="14" t="s">
        <v>55</v>
      </c>
      <c r="G33" s="13">
        <v>1</v>
      </c>
      <c r="H33" s="15">
        <v>46023</v>
      </c>
      <c r="I33" s="15">
        <v>46387</v>
      </c>
      <c r="J33" s="14">
        <v>1</v>
      </c>
      <c r="K33" s="16">
        <v>62.95</v>
      </c>
    </row>
    <row r="34" s="36" customFormat="1" ht="26" customHeight="1" spans="1:11">
      <c r="A34" s="19"/>
      <c r="B34" s="19"/>
      <c r="C34" s="13"/>
      <c r="D34" s="13"/>
      <c r="E34" s="13" t="s">
        <v>40</v>
      </c>
      <c r="F34" s="14" t="s">
        <v>55</v>
      </c>
      <c r="G34" s="13">
        <v>1</v>
      </c>
      <c r="H34" s="15">
        <v>46023</v>
      </c>
      <c r="I34" s="15">
        <v>46387</v>
      </c>
      <c r="J34" s="14">
        <v>2</v>
      </c>
      <c r="K34" s="16">
        <v>1165.62</v>
      </c>
    </row>
    <row r="35" s="36" customFormat="1" ht="26" customHeight="1" spans="1:11">
      <c r="A35" s="19"/>
      <c r="B35" s="19"/>
      <c r="C35" s="13"/>
      <c r="D35" s="13"/>
      <c r="E35" s="13" t="s">
        <v>40</v>
      </c>
      <c r="F35" s="14" t="s">
        <v>55</v>
      </c>
      <c r="G35" s="13">
        <v>1</v>
      </c>
      <c r="H35" s="15">
        <v>46023</v>
      </c>
      <c r="I35" s="15">
        <v>46387</v>
      </c>
      <c r="J35" s="14">
        <v>3</v>
      </c>
      <c r="K35" s="16">
        <v>314.86</v>
      </c>
    </row>
    <row r="36" s="36" customFormat="1" ht="26" customHeight="1" spans="1:11">
      <c r="A36" s="19"/>
      <c r="B36" s="19"/>
      <c r="C36" s="13"/>
      <c r="D36" s="13"/>
      <c r="E36" s="13" t="s">
        <v>40</v>
      </c>
      <c r="F36" s="14" t="s">
        <v>55</v>
      </c>
      <c r="G36" s="13">
        <v>1</v>
      </c>
      <c r="H36" s="15">
        <v>46023</v>
      </c>
      <c r="I36" s="15">
        <v>46387</v>
      </c>
      <c r="J36" s="14">
        <v>4</v>
      </c>
      <c r="K36" s="16">
        <v>50</v>
      </c>
    </row>
    <row r="37" s="36" customFormat="1" ht="26" customHeight="1" spans="1:11">
      <c r="A37" s="19">
        <f xml:space="preserve">MAX($A$2:A35)+1</f>
        <v>11</v>
      </c>
      <c r="B37" s="19" t="s">
        <v>49</v>
      </c>
      <c r="C37" s="13">
        <v>7</v>
      </c>
      <c r="D37" s="13"/>
      <c r="E37" s="13" t="s">
        <v>40</v>
      </c>
      <c r="F37" s="14" t="s">
        <v>56</v>
      </c>
      <c r="G37" s="13">
        <v>1</v>
      </c>
      <c r="H37" s="15">
        <v>46023</v>
      </c>
      <c r="I37" s="15">
        <v>46387</v>
      </c>
      <c r="J37" s="14">
        <v>2</v>
      </c>
      <c r="K37" s="16">
        <v>896.34</v>
      </c>
    </row>
    <row r="38" s="36" customFormat="1" ht="26" customHeight="1" spans="1:11">
      <c r="A38" s="19"/>
      <c r="B38" s="19"/>
      <c r="C38" s="13"/>
      <c r="D38" s="13"/>
      <c r="E38" s="13" t="s">
        <v>40</v>
      </c>
      <c r="F38" s="14" t="s">
        <v>56</v>
      </c>
      <c r="G38" s="13">
        <v>1</v>
      </c>
      <c r="H38" s="15">
        <v>46023</v>
      </c>
      <c r="I38" s="15">
        <v>46387</v>
      </c>
      <c r="J38" s="14">
        <v>4</v>
      </c>
      <c r="K38" s="16">
        <v>959.45</v>
      </c>
    </row>
    <row r="39" s="36" customFormat="1" ht="26" customHeight="1" spans="1:11">
      <c r="A39" s="19">
        <f xml:space="preserve">MAX($A$2:A37)+1</f>
        <v>12</v>
      </c>
      <c r="B39" s="19" t="s">
        <v>49</v>
      </c>
      <c r="C39" s="13">
        <v>8</v>
      </c>
      <c r="D39" s="13"/>
      <c r="E39" s="13" t="s">
        <v>40</v>
      </c>
      <c r="F39" s="14" t="s">
        <v>57</v>
      </c>
      <c r="G39" s="13">
        <v>1</v>
      </c>
      <c r="H39" s="15">
        <v>46023</v>
      </c>
      <c r="I39" s="15">
        <v>46387</v>
      </c>
      <c r="J39" s="14">
        <v>1</v>
      </c>
      <c r="K39" s="16">
        <v>121.4</v>
      </c>
    </row>
    <row r="40" s="36" customFormat="1" ht="26" customHeight="1" spans="1:11">
      <c r="A40" s="19"/>
      <c r="B40" s="19"/>
      <c r="C40" s="13"/>
      <c r="D40" s="13"/>
      <c r="E40" s="13" t="s">
        <v>40</v>
      </c>
      <c r="F40" s="14" t="s">
        <v>57</v>
      </c>
      <c r="G40" s="13">
        <v>1</v>
      </c>
      <c r="H40" s="15">
        <v>46023</v>
      </c>
      <c r="I40" s="15">
        <v>46387</v>
      </c>
      <c r="J40" s="14">
        <v>2</v>
      </c>
      <c r="K40" s="16">
        <v>799.6</v>
      </c>
    </row>
    <row r="41" s="36" customFormat="1" ht="26" customHeight="1" spans="1:11">
      <c r="A41" s="19"/>
      <c r="B41" s="19"/>
      <c r="C41" s="13"/>
      <c r="D41" s="13"/>
      <c r="E41" s="13" t="s">
        <v>40</v>
      </c>
      <c r="F41" s="14" t="s">
        <v>57</v>
      </c>
      <c r="G41" s="13">
        <v>1</v>
      </c>
      <c r="H41" s="15">
        <v>46023</v>
      </c>
      <c r="I41" s="15">
        <v>46387</v>
      </c>
      <c r="J41" s="14">
        <v>3</v>
      </c>
      <c r="K41" s="16">
        <v>72.9</v>
      </c>
    </row>
    <row r="42" s="36" customFormat="1" ht="26" customHeight="1" spans="1:11">
      <c r="A42" s="19">
        <f xml:space="preserve">MAX($A$2:A40)+1</f>
        <v>13</v>
      </c>
      <c r="B42" s="19" t="s">
        <v>49</v>
      </c>
      <c r="C42" s="13">
        <v>9</v>
      </c>
      <c r="D42" s="13"/>
      <c r="E42" s="13" t="s">
        <v>40</v>
      </c>
      <c r="F42" s="14" t="s">
        <v>58</v>
      </c>
      <c r="G42" s="13">
        <v>1</v>
      </c>
      <c r="H42" s="15">
        <v>46023</v>
      </c>
      <c r="I42" s="15">
        <v>46387</v>
      </c>
      <c r="J42" s="14">
        <v>1</v>
      </c>
      <c r="K42" s="16">
        <v>897</v>
      </c>
    </row>
    <row r="43" s="36" customFormat="1" ht="26" customHeight="1" spans="1:11">
      <c r="A43" s="19"/>
      <c r="B43" s="19"/>
      <c r="C43" s="13"/>
      <c r="D43" s="13"/>
      <c r="E43" s="13" t="s">
        <v>40</v>
      </c>
      <c r="F43" s="14" t="s">
        <v>58</v>
      </c>
      <c r="G43" s="13">
        <v>1</v>
      </c>
      <c r="H43" s="15">
        <v>46023</v>
      </c>
      <c r="I43" s="15">
        <v>46387</v>
      </c>
      <c r="J43" s="14">
        <v>2</v>
      </c>
      <c r="K43" s="16">
        <v>9.4</v>
      </c>
    </row>
    <row r="44" s="36" customFormat="1" ht="26" customHeight="1" spans="1:11">
      <c r="A44" s="19"/>
      <c r="B44" s="19"/>
      <c r="C44" s="13"/>
      <c r="D44" s="13"/>
      <c r="E44" s="13" t="s">
        <v>40</v>
      </c>
      <c r="F44" s="14" t="s">
        <v>58</v>
      </c>
      <c r="G44" s="13">
        <v>1</v>
      </c>
      <c r="H44" s="15">
        <v>46023</v>
      </c>
      <c r="I44" s="15">
        <v>46387</v>
      </c>
      <c r="J44" s="14">
        <v>3</v>
      </c>
      <c r="K44" s="16">
        <v>184.1</v>
      </c>
    </row>
    <row r="45" s="36" customFormat="1" ht="26" customHeight="1" spans="1:11">
      <c r="A45" s="19">
        <f xml:space="preserve">MAX($A$2:A43)+1</f>
        <v>14</v>
      </c>
      <c r="B45" s="19" t="s">
        <v>49</v>
      </c>
      <c r="C45" s="13">
        <v>10</v>
      </c>
      <c r="D45" s="13"/>
      <c r="E45" s="13" t="s">
        <v>40</v>
      </c>
      <c r="F45" s="14" t="s">
        <v>59</v>
      </c>
      <c r="G45" s="13">
        <v>1</v>
      </c>
      <c r="H45" s="15">
        <v>46023</v>
      </c>
      <c r="I45" s="15">
        <v>46387</v>
      </c>
      <c r="J45" s="14">
        <v>1</v>
      </c>
      <c r="K45" s="16">
        <v>905.8</v>
      </c>
    </row>
    <row r="46" s="36" customFormat="1" ht="26" customHeight="1" spans="1:11">
      <c r="A46" s="19"/>
      <c r="B46" s="19"/>
      <c r="C46" s="13"/>
      <c r="D46" s="13"/>
      <c r="E46" s="13" t="s">
        <v>40</v>
      </c>
      <c r="F46" s="14" t="s">
        <v>59</v>
      </c>
      <c r="G46" s="13">
        <v>1</v>
      </c>
      <c r="H46" s="15">
        <v>46023</v>
      </c>
      <c r="I46" s="15">
        <v>46387</v>
      </c>
      <c r="J46" s="14">
        <v>2</v>
      </c>
      <c r="K46" s="16">
        <v>339.2</v>
      </c>
    </row>
    <row r="47" s="36" customFormat="1" ht="26" customHeight="1" spans="1:11">
      <c r="A47" s="19"/>
      <c r="B47" s="19"/>
      <c r="C47" s="13"/>
      <c r="D47" s="13"/>
      <c r="E47" s="13" t="s">
        <v>40</v>
      </c>
      <c r="F47" s="14" t="s">
        <v>59</v>
      </c>
      <c r="G47" s="13">
        <v>1</v>
      </c>
      <c r="H47" s="15">
        <v>46023</v>
      </c>
      <c r="I47" s="15">
        <v>46387</v>
      </c>
      <c r="J47" s="14">
        <v>4</v>
      </c>
      <c r="K47" s="16">
        <v>655</v>
      </c>
    </row>
    <row r="48" s="36" customFormat="1" ht="26" customHeight="1" spans="1:11">
      <c r="A48" s="19">
        <f xml:space="preserve">MAX($A$2:A46)+1</f>
        <v>15</v>
      </c>
      <c r="B48" s="19" t="s">
        <v>49</v>
      </c>
      <c r="C48" s="13">
        <v>11</v>
      </c>
      <c r="D48" s="13"/>
      <c r="E48" s="13" t="s">
        <v>40</v>
      </c>
      <c r="F48" s="14" t="s">
        <v>60</v>
      </c>
      <c r="G48" s="13">
        <v>1</v>
      </c>
      <c r="H48" s="15">
        <v>46023</v>
      </c>
      <c r="I48" s="15">
        <v>46387</v>
      </c>
      <c r="J48" s="14">
        <v>2</v>
      </c>
      <c r="K48" s="16">
        <v>150</v>
      </c>
    </row>
    <row r="49" s="36" customFormat="1" ht="26" customHeight="1" spans="1:11">
      <c r="A49" s="19"/>
      <c r="B49" s="19"/>
      <c r="C49" s="13"/>
      <c r="D49" s="13"/>
      <c r="E49" s="13" t="s">
        <v>40</v>
      </c>
      <c r="F49" s="14" t="s">
        <v>60</v>
      </c>
      <c r="G49" s="13">
        <v>1</v>
      </c>
      <c r="H49" s="15">
        <v>46023</v>
      </c>
      <c r="I49" s="15">
        <v>46387</v>
      </c>
      <c r="J49" s="14">
        <v>3</v>
      </c>
      <c r="K49" s="16">
        <v>20</v>
      </c>
    </row>
    <row r="50" s="36" customFormat="1" ht="26" customHeight="1" spans="1:11">
      <c r="A50" s="19">
        <f xml:space="preserve">MAX($A$2:A48)+1</f>
        <v>16</v>
      </c>
      <c r="B50" s="19" t="s">
        <v>49</v>
      </c>
      <c r="C50" s="13">
        <v>12</v>
      </c>
      <c r="D50" s="13"/>
      <c r="E50" s="13" t="s">
        <v>40</v>
      </c>
      <c r="F50" s="14" t="s">
        <v>61</v>
      </c>
      <c r="G50" s="13">
        <v>1</v>
      </c>
      <c r="H50" s="15">
        <v>46023</v>
      </c>
      <c r="I50" s="15">
        <v>46387</v>
      </c>
      <c r="J50" s="14">
        <v>1</v>
      </c>
      <c r="K50" s="16">
        <v>83</v>
      </c>
    </row>
    <row r="51" s="36" customFormat="1" ht="26" customHeight="1" spans="1:11">
      <c r="A51" s="19"/>
      <c r="B51" s="19"/>
      <c r="C51" s="13"/>
      <c r="D51" s="13"/>
      <c r="E51" s="13" t="s">
        <v>40</v>
      </c>
      <c r="F51" s="14" t="s">
        <v>61</v>
      </c>
      <c r="G51" s="13">
        <v>1</v>
      </c>
      <c r="H51" s="15">
        <v>46023</v>
      </c>
      <c r="I51" s="15">
        <v>46387</v>
      </c>
      <c r="J51" s="14">
        <v>2</v>
      </c>
      <c r="K51" s="16">
        <v>95.7</v>
      </c>
    </row>
    <row r="52" s="36" customFormat="1" ht="26" customHeight="1" spans="1:11">
      <c r="A52" s="19"/>
      <c r="B52" s="19"/>
      <c r="C52" s="13"/>
      <c r="D52" s="13"/>
      <c r="E52" s="13" t="s">
        <v>40</v>
      </c>
      <c r="F52" s="14" t="s">
        <v>61</v>
      </c>
      <c r="G52" s="13">
        <v>1</v>
      </c>
      <c r="H52" s="15">
        <v>46023</v>
      </c>
      <c r="I52" s="15">
        <v>46387</v>
      </c>
      <c r="J52" s="14">
        <v>3</v>
      </c>
      <c r="K52" s="16">
        <v>410.1</v>
      </c>
    </row>
    <row r="53" s="36" customFormat="1" ht="26" customHeight="1" spans="1:11">
      <c r="A53" s="19">
        <f xml:space="preserve">MAX($A$2:A51)+1</f>
        <v>17</v>
      </c>
      <c r="B53" s="19" t="s">
        <v>49</v>
      </c>
      <c r="C53" s="13">
        <v>14</v>
      </c>
      <c r="D53" s="13"/>
      <c r="E53" s="13" t="s">
        <v>40</v>
      </c>
      <c r="F53" s="14" t="s">
        <v>62</v>
      </c>
      <c r="G53" s="13">
        <v>1</v>
      </c>
      <c r="H53" s="15">
        <v>46023</v>
      </c>
      <c r="I53" s="15">
        <v>46387</v>
      </c>
      <c r="J53" s="14">
        <v>1</v>
      </c>
      <c r="K53" s="16">
        <v>807.9</v>
      </c>
    </row>
    <row r="54" s="36" customFormat="1" ht="26" customHeight="1" spans="1:11">
      <c r="A54" s="19"/>
      <c r="B54" s="19"/>
      <c r="C54" s="13"/>
      <c r="D54" s="13"/>
      <c r="E54" s="13" t="s">
        <v>40</v>
      </c>
      <c r="F54" s="14" t="s">
        <v>62</v>
      </c>
      <c r="G54" s="13">
        <v>1</v>
      </c>
      <c r="H54" s="15">
        <v>46023</v>
      </c>
      <c r="I54" s="15">
        <v>46387</v>
      </c>
      <c r="J54" s="14">
        <v>2</v>
      </c>
      <c r="K54" s="16">
        <v>168.22</v>
      </c>
    </row>
    <row r="55" s="36" customFormat="1" ht="26" customHeight="1" spans="1:11">
      <c r="A55" s="19">
        <f xml:space="preserve">MAX($A$2:A53)+1</f>
        <v>18</v>
      </c>
      <c r="B55" s="19" t="s">
        <v>49</v>
      </c>
      <c r="C55" s="13">
        <v>15</v>
      </c>
      <c r="D55" s="13"/>
      <c r="E55" s="13" t="s">
        <v>40</v>
      </c>
      <c r="F55" s="14" t="s">
        <v>63</v>
      </c>
      <c r="G55" s="13">
        <v>1</v>
      </c>
      <c r="H55" s="15">
        <v>46023</v>
      </c>
      <c r="I55" s="15">
        <v>46387</v>
      </c>
      <c r="J55" s="14">
        <v>2</v>
      </c>
      <c r="K55" s="16">
        <v>140.7</v>
      </c>
    </row>
    <row r="56" s="36" customFormat="1" ht="26" customHeight="1" spans="1:11">
      <c r="A56" s="19">
        <f xml:space="preserve">MAX($A$2:A54)+1</f>
        <v>18</v>
      </c>
      <c r="B56" s="19" t="s">
        <v>49</v>
      </c>
      <c r="C56" s="13">
        <v>16</v>
      </c>
      <c r="D56" s="13"/>
      <c r="E56" s="13" t="s">
        <v>40</v>
      </c>
      <c r="F56" s="14" t="s">
        <v>64</v>
      </c>
      <c r="G56" s="13">
        <v>1</v>
      </c>
      <c r="H56" s="15">
        <v>46023</v>
      </c>
      <c r="I56" s="15">
        <v>46387</v>
      </c>
      <c r="J56" s="14">
        <v>1</v>
      </c>
      <c r="K56" s="16">
        <v>418.2</v>
      </c>
    </row>
    <row r="57" s="36" customFormat="1" ht="26" customHeight="1" spans="1:11">
      <c r="A57" s="19"/>
      <c r="B57" s="19"/>
      <c r="C57" s="13"/>
      <c r="D57" s="13"/>
      <c r="E57" s="13" t="s">
        <v>40</v>
      </c>
      <c r="F57" s="14" t="s">
        <v>64</v>
      </c>
      <c r="G57" s="13">
        <v>1</v>
      </c>
      <c r="H57" s="15">
        <v>46023</v>
      </c>
      <c r="I57" s="15">
        <v>46387</v>
      </c>
      <c r="J57" s="14">
        <v>2</v>
      </c>
      <c r="K57" s="16">
        <v>216</v>
      </c>
    </row>
    <row r="58" s="36" customFormat="1" ht="26" customHeight="1" spans="1:11">
      <c r="A58" s="19">
        <f xml:space="preserve">MAX($A$2:A56)+1</f>
        <v>19</v>
      </c>
      <c r="B58" s="19" t="s">
        <v>49</v>
      </c>
      <c r="C58" s="13">
        <v>17</v>
      </c>
      <c r="D58" s="13"/>
      <c r="E58" s="13" t="s">
        <v>40</v>
      </c>
      <c r="F58" s="14" t="s">
        <v>65</v>
      </c>
      <c r="G58" s="13">
        <v>1</v>
      </c>
      <c r="H58" s="15">
        <v>46023</v>
      </c>
      <c r="I58" s="15">
        <v>46387</v>
      </c>
      <c r="J58" s="14">
        <v>3</v>
      </c>
      <c r="K58" s="16">
        <v>5518.62</v>
      </c>
    </row>
    <row r="59" s="36" customFormat="1" ht="26" customHeight="1" spans="1:11">
      <c r="A59" s="19"/>
      <c r="B59" s="19"/>
      <c r="C59" s="13"/>
      <c r="D59" s="13"/>
      <c r="E59" s="13" t="s">
        <v>40</v>
      </c>
      <c r="F59" s="14" t="s">
        <v>65</v>
      </c>
      <c r="G59" s="13">
        <v>1</v>
      </c>
      <c r="H59" s="15">
        <v>46023</v>
      </c>
      <c r="I59" s="15">
        <v>46387</v>
      </c>
      <c r="J59" s="14">
        <v>4</v>
      </c>
      <c r="K59" s="16">
        <v>108.9</v>
      </c>
    </row>
    <row r="60" s="36" customFormat="1" ht="26" customHeight="1" spans="1:11">
      <c r="A60" s="19">
        <f xml:space="preserve">MAX($A$2:A58)+1</f>
        <v>20</v>
      </c>
      <c r="B60" s="19" t="s">
        <v>49</v>
      </c>
      <c r="C60" s="13">
        <v>19</v>
      </c>
      <c r="D60" s="13"/>
      <c r="E60" s="13" t="s">
        <v>40</v>
      </c>
      <c r="F60" s="14" t="s">
        <v>66</v>
      </c>
      <c r="G60" s="13">
        <v>1</v>
      </c>
      <c r="H60" s="15">
        <v>46023</v>
      </c>
      <c r="I60" s="15">
        <v>46387</v>
      </c>
      <c r="J60" s="14">
        <v>2</v>
      </c>
      <c r="K60" s="16">
        <v>67.2</v>
      </c>
    </row>
    <row r="61" s="36" customFormat="1" ht="26" customHeight="1" spans="1:11">
      <c r="A61" s="19"/>
      <c r="B61" s="19"/>
      <c r="C61" s="13"/>
      <c r="D61" s="13"/>
      <c r="E61" s="13" t="s">
        <v>40</v>
      </c>
      <c r="F61" s="14" t="s">
        <v>66</v>
      </c>
      <c r="G61" s="13">
        <v>1</v>
      </c>
      <c r="H61" s="15">
        <v>46023</v>
      </c>
      <c r="I61" s="15">
        <v>46387</v>
      </c>
      <c r="J61" s="14">
        <v>3</v>
      </c>
      <c r="K61" s="16">
        <v>427.81</v>
      </c>
    </row>
    <row r="62" s="36" customFormat="1" ht="26" customHeight="1" spans="1:11">
      <c r="A62" s="19"/>
      <c r="B62" s="19"/>
      <c r="C62" s="13"/>
      <c r="D62" s="13"/>
      <c r="E62" s="13" t="s">
        <v>40</v>
      </c>
      <c r="F62" s="14" t="s">
        <v>66</v>
      </c>
      <c r="G62" s="13">
        <v>1</v>
      </c>
      <c r="H62" s="15">
        <v>46023</v>
      </c>
      <c r="I62" s="15">
        <v>46387</v>
      </c>
      <c r="J62" s="14">
        <v>4</v>
      </c>
      <c r="K62" s="16">
        <v>51.7</v>
      </c>
    </row>
    <row r="63" s="36" customFormat="1" ht="26" customHeight="1" spans="1:11">
      <c r="A63" s="19">
        <f xml:space="preserve">MAX($A$2:A61)+1</f>
        <v>21</v>
      </c>
      <c r="B63" s="19" t="s">
        <v>49</v>
      </c>
      <c r="C63" s="13">
        <v>20</v>
      </c>
      <c r="D63" s="13"/>
      <c r="E63" s="13" t="s">
        <v>40</v>
      </c>
      <c r="F63" s="14" t="s">
        <v>67</v>
      </c>
      <c r="G63" s="13">
        <v>1</v>
      </c>
      <c r="H63" s="15">
        <v>46023</v>
      </c>
      <c r="I63" s="15">
        <v>46387</v>
      </c>
      <c r="J63" s="14">
        <v>4</v>
      </c>
      <c r="K63" s="16">
        <v>47.9</v>
      </c>
    </row>
    <row r="64" s="36" customFormat="1" ht="26" customHeight="1" spans="1:11">
      <c r="A64" s="19">
        <f xml:space="preserve">MAX($A$2:A62)+1</f>
        <v>21</v>
      </c>
      <c r="B64" s="19" t="s">
        <v>49</v>
      </c>
      <c r="C64" s="13">
        <v>21</v>
      </c>
      <c r="D64" s="13"/>
      <c r="E64" s="13" t="s">
        <v>40</v>
      </c>
      <c r="F64" s="14" t="s">
        <v>68</v>
      </c>
      <c r="G64" s="13">
        <v>1</v>
      </c>
      <c r="H64" s="15">
        <v>46023</v>
      </c>
      <c r="I64" s="15">
        <v>46387</v>
      </c>
      <c r="J64" s="14">
        <v>2</v>
      </c>
      <c r="K64" s="16">
        <v>42.8</v>
      </c>
    </row>
    <row r="65" s="35" customFormat="1" ht="26" customHeight="1" spans="1:11">
      <c r="A65" s="13">
        <f xml:space="preserve">MAX($A$2:A63)+1</f>
        <v>22</v>
      </c>
      <c r="B65" s="13" t="s">
        <v>69</v>
      </c>
      <c r="C65" s="13">
        <v>1</v>
      </c>
      <c r="D65" s="13"/>
      <c r="E65" s="13" t="s">
        <v>40</v>
      </c>
      <c r="F65" s="14" t="s">
        <v>70</v>
      </c>
      <c r="G65" s="13">
        <v>1</v>
      </c>
      <c r="H65" s="15">
        <v>46027</v>
      </c>
      <c r="I65" s="15">
        <v>46391</v>
      </c>
      <c r="J65" s="14">
        <v>2</v>
      </c>
      <c r="K65" s="16">
        <v>687.7</v>
      </c>
    </row>
    <row r="66" s="35" customFormat="1" ht="26" customHeight="1" spans="1:11">
      <c r="A66" s="13"/>
      <c r="B66" s="13"/>
      <c r="C66" s="13"/>
      <c r="D66" s="13"/>
      <c r="E66" s="13" t="s">
        <v>40</v>
      </c>
      <c r="F66" s="14" t="s">
        <v>70</v>
      </c>
      <c r="G66" s="13">
        <v>1</v>
      </c>
      <c r="H66" s="15">
        <v>46027</v>
      </c>
      <c r="I66" s="15">
        <v>46391</v>
      </c>
      <c r="J66" s="14">
        <v>3</v>
      </c>
      <c r="K66" s="16">
        <v>474.88</v>
      </c>
    </row>
    <row r="67" s="35" customFormat="1" ht="26" customHeight="1" spans="1:11">
      <c r="A67" s="13">
        <f xml:space="preserve">MAX($A$2:A65)+1</f>
        <v>23</v>
      </c>
      <c r="B67" s="13" t="s">
        <v>69</v>
      </c>
      <c r="C67" s="13">
        <v>2</v>
      </c>
      <c r="D67" s="13">
        <v>3</v>
      </c>
      <c r="E67" s="13" t="s">
        <v>40</v>
      </c>
      <c r="F67" s="14" t="s">
        <v>71</v>
      </c>
      <c r="G67" s="13">
        <v>1</v>
      </c>
      <c r="H67" s="15">
        <v>46023</v>
      </c>
      <c r="I67" s="15">
        <v>46387</v>
      </c>
      <c r="J67" s="14">
        <v>2</v>
      </c>
      <c r="K67" s="16">
        <v>1034.6</v>
      </c>
    </row>
    <row r="68" s="35" customFormat="1" ht="26" customHeight="1" spans="1:11">
      <c r="A68" s="13"/>
      <c r="B68" s="13"/>
      <c r="C68" s="13"/>
      <c r="D68" s="13">
        <v>3</v>
      </c>
      <c r="E68" s="13" t="s">
        <v>40</v>
      </c>
      <c r="F68" s="14" t="s">
        <v>71</v>
      </c>
      <c r="G68" s="13">
        <v>1</v>
      </c>
      <c r="H68" s="15">
        <v>46023</v>
      </c>
      <c r="I68" s="15">
        <v>46387</v>
      </c>
      <c r="J68" s="14">
        <v>3</v>
      </c>
      <c r="K68" s="16">
        <v>1245.79</v>
      </c>
    </row>
    <row r="69" s="35" customFormat="1" ht="26" customHeight="1" spans="1:11">
      <c r="A69" s="13">
        <f xml:space="preserve">MAX($A$2:A67)+1</f>
        <v>24</v>
      </c>
      <c r="B69" s="13" t="s">
        <v>69</v>
      </c>
      <c r="C69" s="13">
        <v>3</v>
      </c>
      <c r="D69" s="13">
        <v>2</v>
      </c>
      <c r="E69" s="13" t="s">
        <v>40</v>
      </c>
      <c r="F69" s="14" t="s">
        <v>72</v>
      </c>
      <c r="G69" s="13">
        <v>1</v>
      </c>
      <c r="H69" s="15">
        <v>46023</v>
      </c>
      <c r="I69" s="15">
        <v>46387</v>
      </c>
      <c r="J69" s="14">
        <v>2</v>
      </c>
      <c r="K69" s="16">
        <v>1061.99</v>
      </c>
    </row>
    <row r="70" s="35" customFormat="1" ht="26" customHeight="1" spans="1:11">
      <c r="A70" s="13"/>
      <c r="B70" s="13"/>
      <c r="C70" s="13"/>
      <c r="D70" s="13">
        <v>2</v>
      </c>
      <c r="E70" s="13" t="s">
        <v>40</v>
      </c>
      <c r="F70" s="14" t="s">
        <v>72</v>
      </c>
      <c r="G70" s="13">
        <v>1</v>
      </c>
      <c r="H70" s="15">
        <v>46023</v>
      </c>
      <c r="I70" s="15">
        <v>46387</v>
      </c>
      <c r="J70" s="14">
        <v>3</v>
      </c>
      <c r="K70" s="16">
        <v>799.73</v>
      </c>
    </row>
    <row r="71" s="35" customFormat="1" ht="26" customHeight="1" spans="1:11">
      <c r="A71" s="13"/>
      <c r="B71" s="13"/>
      <c r="C71" s="13"/>
      <c r="D71" s="13">
        <v>2</v>
      </c>
      <c r="E71" s="13" t="s">
        <v>40</v>
      </c>
      <c r="F71" s="14" t="s">
        <v>72</v>
      </c>
      <c r="G71" s="13">
        <v>1</v>
      </c>
      <c r="H71" s="15">
        <v>46023</v>
      </c>
      <c r="I71" s="15">
        <v>46387</v>
      </c>
      <c r="J71" s="14">
        <v>4</v>
      </c>
      <c r="K71" s="16">
        <v>35.3</v>
      </c>
    </row>
    <row r="72" s="35" customFormat="1" ht="26" customHeight="1" spans="1:11">
      <c r="A72" s="13">
        <f xml:space="preserve">MAX($A$2:A70)+1</f>
        <v>25</v>
      </c>
      <c r="B72" s="13" t="s">
        <v>69</v>
      </c>
      <c r="C72" s="13">
        <v>4</v>
      </c>
      <c r="D72" s="13">
        <v>2</v>
      </c>
      <c r="E72" s="13" t="s">
        <v>40</v>
      </c>
      <c r="F72" s="14" t="s">
        <v>73</v>
      </c>
      <c r="G72" s="13">
        <v>1</v>
      </c>
      <c r="H72" s="15">
        <v>46023</v>
      </c>
      <c r="I72" s="15">
        <v>46387</v>
      </c>
      <c r="J72" s="14">
        <v>2</v>
      </c>
      <c r="K72" s="16">
        <v>415.33</v>
      </c>
    </row>
    <row r="73" s="35" customFormat="1" ht="26" customHeight="1" spans="1:11">
      <c r="A73" s="13"/>
      <c r="B73" s="13"/>
      <c r="C73" s="13"/>
      <c r="D73" s="13">
        <v>2</v>
      </c>
      <c r="E73" s="13" t="s">
        <v>40</v>
      </c>
      <c r="F73" s="14" t="s">
        <v>73</v>
      </c>
      <c r="G73" s="13">
        <v>1</v>
      </c>
      <c r="H73" s="15">
        <v>46023</v>
      </c>
      <c r="I73" s="15">
        <v>46387</v>
      </c>
      <c r="J73" s="14">
        <v>3</v>
      </c>
      <c r="K73" s="16">
        <v>721.16</v>
      </c>
    </row>
    <row r="74" s="35" customFormat="1" ht="26" customHeight="1" spans="1:11">
      <c r="A74" s="13">
        <f xml:space="preserve">MAX($A$2:A72)+1</f>
        <v>26</v>
      </c>
      <c r="B74" s="13" t="s">
        <v>69</v>
      </c>
      <c r="C74" s="13">
        <v>5</v>
      </c>
      <c r="D74" s="13"/>
      <c r="E74" s="13" t="s">
        <v>40</v>
      </c>
      <c r="F74" s="14" t="s">
        <v>74</v>
      </c>
      <c r="G74" s="13">
        <v>1</v>
      </c>
      <c r="H74" s="15">
        <v>46023</v>
      </c>
      <c r="I74" s="15">
        <v>46387</v>
      </c>
      <c r="J74" s="14">
        <v>2</v>
      </c>
      <c r="K74" s="16">
        <v>4282.3</v>
      </c>
    </row>
    <row r="75" s="35" customFormat="1" ht="26" customHeight="1" spans="1:11">
      <c r="A75" s="13"/>
      <c r="B75" s="13"/>
      <c r="C75" s="13"/>
      <c r="D75" s="13"/>
      <c r="E75" s="13" t="s">
        <v>40</v>
      </c>
      <c r="F75" s="14" t="s">
        <v>74</v>
      </c>
      <c r="G75" s="13">
        <v>1</v>
      </c>
      <c r="H75" s="15">
        <v>46023</v>
      </c>
      <c r="I75" s="15">
        <v>46387</v>
      </c>
      <c r="J75" s="14">
        <v>3</v>
      </c>
      <c r="K75" s="16">
        <v>2333.1</v>
      </c>
    </row>
    <row r="76" s="35" customFormat="1" ht="26" customHeight="1" spans="1:11">
      <c r="A76" s="13">
        <f xml:space="preserve">MAX($A$2:A74)+1</f>
        <v>27</v>
      </c>
      <c r="B76" s="13" t="s">
        <v>69</v>
      </c>
      <c r="C76" s="13">
        <v>6</v>
      </c>
      <c r="D76" s="13"/>
      <c r="E76" s="13" t="s">
        <v>40</v>
      </c>
      <c r="F76" s="14" t="s">
        <v>75</v>
      </c>
      <c r="G76" s="13">
        <v>1</v>
      </c>
      <c r="H76" s="15">
        <v>46023</v>
      </c>
      <c r="I76" s="15">
        <v>46387</v>
      </c>
      <c r="J76" s="14">
        <v>1</v>
      </c>
      <c r="K76" s="16">
        <v>130.4</v>
      </c>
    </row>
    <row r="77" s="35" customFormat="1" ht="26" customHeight="1" spans="1:11">
      <c r="A77" s="13"/>
      <c r="B77" s="13"/>
      <c r="C77" s="13"/>
      <c r="D77" s="13"/>
      <c r="E77" s="13" t="s">
        <v>40</v>
      </c>
      <c r="F77" s="14" t="s">
        <v>75</v>
      </c>
      <c r="G77" s="13">
        <v>1</v>
      </c>
      <c r="H77" s="15">
        <v>46023</v>
      </c>
      <c r="I77" s="15">
        <v>46387</v>
      </c>
      <c r="J77" s="14">
        <v>2</v>
      </c>
      <c r="K77" s="16">
        <v>4255.2</v>
      </c>
    </row>
    <row r="78" s="35" customFormat="1" ht="26" customHeight="1" spans="1:11">
      <c r="A78" s="13"/>
      <c r="B78" s="13"/>
      <c r="C78" s="13"/>
      <c r="D78" s="13"/>
      <c r="E78" s="13" t="s">
        <v>40</v>
      </c>
      <c r="F78" s="14" t="s">
        <v>75</v>
      </c>
      <c r="G78" s="13">
        <v>1</v>
      </c>
      <c r="H78" s="15">
        <v>46023</v>
      </c>
      <c r="I78" s="15">
        <v>46387</v>
      </c>
      <c r="J78" s="14">
        <v>3</v>
      </c>
      <c r="K78" s="16">
        <v>477.9</v>
      </c>
    </row>
    <row r="79" s="35" customFormat="1" ht="26" customHeight="1" spans="1:11">
      <c r="A79" s="13"/>
      <c r="B79" s="13"/>
      <c r="C79" s="13"/>
      <c r="D79" s="13"/>
      <c r="E79" s="13" t="s">
        <v>40</v>
      </c>
      <c r="F79" s="14" t="s">
        <v>75</v>
      </c>
      <c r="G79" s="13">
        <v>1</v>
      </c>
      <c r="H79" s="15">
        <v>46023</v>
      </c>
      <c r="I79" s="15">
        <v>46387</v>
      </c>
      <c r="J79" s="14">
        <v>4</v>
      </c>
      <c r="K79" s="16">
        <v>65</v>
      </c>
    </row>
    <row r="80" s="35" customFormat="1" ht="26" customHeight="1" spans="1:11">
      <c r="A80" s="13">
        <f xml:space="preserve">MAX($A$2:A78)+1</f>
        <v>28</v>
      </c>
      <c r="B80" s="13" t="s">
        <v>69</v>
      </c>
      <c r="C80" s="13">
        <v>7</v>
      </c>
      <c r="D80" s="13"/>
      <c r="E80" s="13" t="s">
        <v>40</v>
      </c>
      <c r="F80" s="14" t="s">
        <v>76</v>
      </c>
      <c r="G80" s="13">
        <v>1</v>
      </c>
      <c r="H80" s="15">
        <v>46023</v>
      </c>
      <c r="I80" s="15">
        <v>46387</v>
      </c>
      <c r="J80" s="14">
        <v>2</v>
      </c>
      <c r="K80" s="16">
        <v>249.5</v>
      </c>
    </row>
    <row r="81" s="35" customFormat="1" ht="26" customHeight="1" spans="1:11">
      <c r="A81" s="13"/>
      <c r="B81" s="13"/>
      <c r="C81" s="13"/>
      <c r="D81" s="13"/>
      <c r="E81" s="13" t="s">
        <v>40</v>
      </c>
      <c r="F81" s="14" t="s">
        <v>76</v>
      </c>
      <c r="G81" s="13">
        <v>1</v>
      </c>
      <c r="H81" s="15">
        <v>46023</v>
      </c>
      <c r="I81" s="15">
        <v>46387</v>
      </c>
      <c r="J81" s="14">
        <v>3</v>
      </c>
      <c r="K81" s="16">
        <v>1178.3</v>
      </c>
    </row>
    <row r="82" s="35" customFormat="1" ht="26" customHeight="1" spans="1:11">
      <c r="A82" s="13"/>
      <c r="B82" s="13"/>
      <c r="C82" s="13"/>
      <c r="D82" s="13"/>
      <c r="E82" s="13" t="s">
        <v>40</v>
      </c>
      <c r="F82" s="14" t="s">
        <v>76</v>
      </c>
      <c r="G82" s="13">
        <v>1</v>
      </c>
      <c r="H82" s="15">
        <v>46023</v>
      </c>
      <c r="I82" s="15">
        <v>46387</v>
      </c>
      <c r="J82" s="14">
        <v>4</v>
      </c>
      <c r="K82" s="16">
        <v>102.8</v>
      </c>
    </row>
    <row r="83" s="35" customFormat="1" ht="26" customHeight="1" spans="1:11">
      <c r="A83" s="13">
        <f xml:space="preserve">MAX($A$2:A81)+1</f>
        <v>29</v>
      </c>
      <c r="B83" s="13" t="s">
        <v>69</v>
      </c>
      <c r="C83" s="13">
        <v>8</v>
      </c>
      <c r="D83" s="13">
        <v>2</v>
      </c>
      <c r="E83" s="13" t="s">
        <v>40</v>
      </c>
      <c r="F83" s="14" t="s">
        <v>77</v>
      </c>
      <c r="G83" s="13">
        <v>1</v>
      </c>
      <c r="H83" s="15">
        <v>46023</v>
      </c>
      <c r="I83" s="15">
        <v>46387</v>
      </c>
      <c r="J83" s="14">
        <v>2</v>
      </c>
      <c r="K83" s="16">
        <v>502.92</v>
      </c>
    </row>
    <row r="84" s="35" customFormat="1" ht="26" customHeight="1" spans="1:11">
      <c r="A84" s="13"/>
      <c r="B84" s="13"/>
      <c r="C84" s="13"/>
      <c r="D84" s="13">
        <v>2</v>
      </c>
      <c r="E84" s="13" t="s">
        <v>40</v>
      </c>
      <c r="F84" s="14" t="s">
        <v>77</v>
      </c>
      <c r="G84" s="13">
        <v>1</v>
      </c>
      <c r="H84" s="15">
        <v>46023</v>
      </c>
      <c r="I84" s="15">
        <v>46387</v>
      </c>
      <c r="J84" s="14">
        <v>3</v>
      </c>
      <c r="K84" s="16">
        <v>2603.98</v>
      </c>
    </row>
    <row r="85" s="35" customFormat="1" ht="26" customHeight="1" spans="1:11">
      <c r="A85" s="13"/>
      <c r="B85" s="13"/>
      <c r="C85" s="13"/>
      <c r="D85" s="13">
        <v>2</v>
      </c>
      <c r="E85" s="13" t="s">
        <v>40</v>
      </c>
      <c r="F85" s="14" t="s">
        <v>77</v>
      </c>
      <c r="G85" s="13">
        <v>1</v>
      </c>
      <c r="H85" s="15">
        <v>46023</v>
      </c>
      <c r="I85" s="15">
        <v>46387</v>
      </c>
      <c r="J85" s="14">
        <v>4</v>
      </c>
      <c r="K85" s="16">
        <v>122.8</v>
      </c>
    </row>
    <row r="86" s="35" customFormat="1" ht="26" customHeight="1" spans="1:11">
      <c r="A86" s="13">
        <f xml:space="preserve">MAX($A$2:A84)+1</f>
        <v>30</v>
      </c>
      <c r="B86" s="13" t="s">
        <v>69</v>
      </c>
      <c r="C86" s="13">
        <v>9</v>
      </c>
      <c r="D86" s="13">
        <v>4</v>
      </c>
      <c r="E86" s="13" t="s">
        <v>40</v>
      </c>
      <c r="F86" s="14" t="s">
        <v>78</v>
      </c>
      <c r="G86" s="13">
        <v>1</v>
      </c>
      <c r="H86" s="15">
        <v>46023</v>
      </c>
      <c r="I86" s="15">
        <v>46387</v>
      </c>
      <c r="J86" s="14">
        <v>1</v>
      </c>
      <c r="K86" s="16">
        <v>130</v>
      </c>
    </row>
    <row r="87" s="35" customFormat="1" ht="26" customHeight="1" spans="1:11">
      <c r="A87" s="13"/>
      <c r="B87" s="13"/>
      <c r="C87" s="13"/>
      <c r="D87" s="13">
        <v>4</v>
      </c>
      <c r="E87" s="13" t="s">
        <v>40</v>
      </c>
      <c r="F87" s="14" t="s">
        <v>78</v>
      </c>
      <c r="G87" s="13">
        <v>1</v>
      </c>
      <c r="H87" s="15">
        <v>46023</v>
      </c>
      <c r="I87" s="15">
        <v>46387</v>
      </c>
      <c r="J87" s="14">
        <v>2</v>
      </c>
      <c r="K87" s="16">
        <v>2265.6</v>
      </c>
    </row>
    <row r="88" s="35" customFormat="1" ht="26" customHeight="1" spans="1:11">
      <c r="A88" s="13"/>
      <c r="B88" s="13"/>
      <c r="C88" s="13"/>
      <c r="D88" s="13">
        <v>4</v>
      </c>
      <c r="E88" s="13" t="s">
        <v>40</v>
      </c>
      <c r="F88" s="14" t="s">
        <v>78</v>
      </c>
      <c r="G88" s="13">
        <v>1</v>
      </c>
      <c r="H88" s="15">
        <v>46023</v>
      </c>
      <c r="I88" s="15">
        <v>46387</v>
      </c>
      <c r="J88" s="14">
        <v>3</v>
      </c>
      <c r="K88" s="16">
        <v>5628.8</v>
      </c>
    </row>
    <row r="89" s="35" customFormat="1" ht="26" customHeight="1" spans="1:11">
      <c r="A89" s="13"/>
      <c r="B89" s="13"/>
      <c r="C89" s="13"/>
      <c r="D89" s="13">
        <v>4</v>
      </c>
      <c r="E89" s="13" t="s">
        <v>40</v>
      </c>
      <c r="F89" s="14" t="s">
        <v>78</v>
      </c>
      <c r="G89" s="13">
        <v>1</v>
      </c>
      <c r="H89" s="15">
        <v>46023</v>
      </c>
      <c r="I89" s="15">
        <v>46387</v>
      </c>
      <c r="J89" s="14">
        <v>4</v>
      </c>
      <c r="K89" s="16">
        <v>113.1</v>
      </c>
    </row>
    <row r="90" s="37" customFormat="1" ht="26" customHeight="1" spans="1:11">
      <c r="A90" s="19">
        <f xml:space="preserve">MAX($A$2:A88)+1</f>
        <v>31</v>
      </c>
      <c r="B90" s="19" t="s">
        <v>79</v>
      </c>
      <c r="C90" s="13">
        <v>3</v>
      </c>
      <c r="D90" s="13"/>
      <c r="E90" s="13" t="s">
        <v>40</v>
      </c>
      <c r="F90" s="14" t="s">
        <v>80</v>
      </c>
      <c r="G90" s="13">
        <v>1</v>
      </c>
      <c r="H90" s="15">
        <v>46023</v>
      </c>
      <c r="I90" s="15">
        <v>46387</v>
      </c>
      <c r="J90" s="14">
        <v>1</v>
      </c>
      <c r="K90" s="16">
        <v>121</v>
      </c>
    </row>
    <row r="91" s="37" customFormat="1" ht="26" customHeight="1" spans="1:11">
      <c r="A91" s="19"/>
      <c r="B91" s="19"/>
      <c r="C91" s="13"/>
      <c r="D91" s="13"/>
      <c r="E91" s="13" t="s">
        <v>40</v>
      </c>
      <c r="F91" s="14" t="s">
        <v>80</v>
      </c>
      <c r="G91" s="13">
        <v>1</v>
      </c>
      <c r="H91" s="15">
        <v>46023</v>
      </c>
      <c r="I91" s="15">
        <v>46387</v>
      </c>
      <c r="J91" s="14">
        <v>2</v>
      </c>
      <c r="K91" s="16">
        <v>706.5</v>
      </c>
    </row>
    <row r="92" s="37" customFormat="1" ht="26" customHeight="1" spans="1:11">
      <c r="A92" s="19"/>
      <c r="B92" s="19"/>
      <c r="C92" s="13"/>
      <c r="D92" s="13"/>
      <c r="E92" s="13" t="s">
        <v>40</v>
      </c>
      <c r="F92" s="14" t="s">
        <v>80</v>
      </c>
      <c r="G92" s="13">
        <v>1</v>
      </c>
      <c r="H92" s="15">
        <v>46023</v>
      </c>
      <c r="I92" s="15">
        <v>46387</v>
      </c>
      <c r="J92" s="14">
        <v>3</v>
      </c>
      <c r="K92" s="16">
        <v>233.4</v>
      </c>
    </row>
    <row r="93" s="37" customFormat="1" ht="26" customHeight="1" spans="1:11">
      <c r="A93" s="19"/>
      <c r="B93" s="19"/>
      <c r="C93" s="13"/>
      <c r="D93" s="13"/>
      <c r="E93" s="13" t="s">
        <v>40</v>
      </c>
      <c r="F93" s="14" t="s">
        <v>80</v>
      </c>
      <c r="G93" s="13">
        <v>1</v>
      </c>
      <c r="H93" s="15">
        <v>46023</v>
      </c>
      <c r="I93" s="15">
        <v>46387</v>
      </c>
      <c r="J93" s="14">
        <v>4</v>
      </c>
      <c r="K93" s="16">
        <v>943.36</v>
      </c>
    </row>
    <row r="94" s="37" customFormat="1" ht="26" customHeight="1" spans="1:11">
      <c r="A94" s="19">
        <f xml:space="preserve">MAX($A$2:A92)+1</f>
        <v>32</v>
      </c>
      <c r="B94" s="19" t="s">
        <v>79</v>
      </c>
      <c r="C94" s="13">
        <v>6</v>
      </c>
      <c r="D94" s="13"/>
      <c r="E94" s="13" t="s">
        <v>40</v>
      </c>
      <c r="F94" s="14" t="s">
        <v>81</v>
      </c>
      <c r="G94" s="13">
        <v>1</v>
      </c>
      <c r="H94" s="15">
        <v>46023</v>
      </c>
      <c r="I94" s="15">
        <v>46387</v>
      </c>
      <c r="J94" s="14">
        <v>1</v>
      </c>
      <c r="K94" s="16">
        <v>318.6</v>
      </c>
    </row>
    <row r="95" s="37" customFormat="1" ht="26" customHeight="1" spans="1:11">
      <c r="A95" s="19"/>
      <c r="B95" s="19"/>
      <c r="C95" s="13"/>
      <c r="D95" s="13"/>
      <c r="E95" s="13" t="s">
        <v>40</v>
      </c>
      <c r="F95" s="14" t="s">
        <v>81</v>
      </c>
      <c r="G95" s="13">
        <v>1</v>
      </c>
      <c r="H95" s="15">
        <v>46023</v>
      </c>
      <c r="I95" s="15">
        <v>46387</v>
      </c>
      <c r="J95" s="14">
        <v>2</v>
      </c>
      <c r="K95" s="16">
        <v>462.36</v>
      </c>
    </row>
    <row r="96" s="37" customFormat="1" ht="26" customHeight="1" spans="1:11">
      <c r="A96" s="19"/>
      <c r="B96" s="19"/>
      <c r="C96" s="13"/>
      <c r="D96" s="13"/>
      <c r="E96" s="13" t="s">
        <v>40</v>
      </c>
      <c r="F96" s="14" t="s">
        <v>81</v>
      </c>
      <c r="G96" s="13">
        <v>1</v>
      </c>
      <c r="H96" s="15">
        <v>46023</v>
      </c>
      <c r="I96" s="15">
        <v>46387</v>
      </c>
      <c r="J96" s="14">
        <v>4</v>
      </c>
      <c r="K96" s="16">
        <v>21.3</v>
      </c>
    </row>
    <row r="97" s="37" customFormat="1" ht="26" customHeight="1" spans="1:11">
      <c r="A97" s="19">
        <f xml:space="preserve">MAX($A$2:A95)+1</f>
        <v>33</v>
      </c>
      <c r="B97" s="19" t="s">
        <v>82</v>
      </c>
      <c r="C97" s="13">
        <v>1</v>
      </c>
      <c r="D97" s="13"/>
      <c r="E97" s="13" t="s">
        <v>40</v>
      </c>
      <c r="F97" s="14" t="s">
        <v>83</v>
      </c>
      <c r="G97" s="13">
        <v>1</v>
      </c>
      <c r="H97" s="15">
        <v>46023</v>
      </c>
      <c r="I97" s="15">
        <v>46387</v>
      </c>
      <c r="J97" s="14">
        <v>1</v>
      </c>
      <c r="K97" s="16">
        <v>28.5</v>
      </c>
    </row>
    <row r="98" s="37" customFormat="1" ht="26" customHeight="1" spans="1:11">
      <c r="A98" s="19"/>
      <c r="B98" s="19"/>
      <c r="C98" s="13"/>
      <c r="D98" s="13"/>
      <c r="E98" s="13" t="s">
        <v>40</v>
      </c>
      <c r="F98" s="14" t="s">
        <v>83</v>
      </c>
      <c r="G98" s="13">
        <v>1</v>
      </c>
      <c r="H98" s="15">
        <v>46023</v>
      </c>
      <c r="I98" s="15">
        <v>46387</v>
      </c>
      <c r="J98" s="14">
        <v>2</v>
      </c>
      <c r="K98" s="16">
        <v>198</v>
      </c>
    </row>
    <row r="99" s="37" customFormat="1" ht="26" customHeight="1" spans="1:11">
      <c r="A99" s="19"/>
      <c r="B99" s="19"/>
      <c r="C99" s="13"/>
      <c r="D99" s="13"/>
      <c r="E99" s="13" t="s">
        <v>40</v>
      </c>
      <c r="F99" s="14" t="s">
        <v>83</v>
      </c>
      <c r="G99" s="13">
        <v>1</v>
      </c>
      <c r="H99" s="15">
        <v>46023</v>
      </c>
      <c r="I99" s="15">
        <v>46387</v>
      </c>
      <c r="J99" s="14">
        <v>3</v>
      </c>
      <c r="K99" s="16">
        <v>487.9</v>
      </c>
    </row>
    <row r="100" s="37" customFormat="1" ht="26" customHeight="1" spans="1:11">
      <c r="A100" s="19"/>
      <c r="B100" s="19"/>
      <c r="C100" s="13"/>
      <c r="D100" s="13"/>
      <c r="E100" s="13" t="s">
        <v>40</v>
      </c>
      <c r="F100" s="14" t="s">
        <v>83</v>
      </c>
      <c r="G100" s="13">
        <v>1</v>
      </c>
      <c r="H100" s="15">
        <v>46023</v>
      </c>
      <c r="I100" s="15">
        <v>46387</v>
      </c>
      <c r="J100" s="14">
        <v>4</v>
      </c>
      <c r="K100" s="16">
        <v>257</v>
      </c>
    </row>
    <row r="101" s="37" customFormat="1" ht="26" customHeight="1" spans="1:11">
      <c r="A101" s="19">
        <f xml:space="preserve">MAX($A$2:A99)+1</f>
        <v>34</v>
      </c>
      <c r="B101" s="19" t="s">
        <v>82</v>
      </c>
      <c r="C101" s="13">
        <v>2</v>
      </c>
      <c r="D101" s="13"/>
      <c r="E101" s="13" t="s">
        <v>40</v>
      </c>
      <c r="F101" s="14" t="s">
        <v>84</v>
      </c>
      <c r="G101" s="13">
        <v>1</v>
      </c>
      <c r="H101" s="15">
        <v>46023</v>
      </c>
      <c r="I101" s="15">
        <v>46387</v>
      </c>
      <c r="J101" s="14">
        <v>1</v>
      </c>
      <c r="K101" s="16">
        <v>25.7</v>
      </c>
    </row>
    <row r="102" s="37" customFormat="1" ht="26" customHeight="1" spans="1:11">
      <c r="A102" s="19"/>
      <c r="B102" s="19"/>
      <c r="C102" s="13"/>
      <c r="D102" s="13"/>
      <c r="E102" s="13" t="s">
        <v>40</v>
      </c>
      <c r="F102" s="14" t="s">
        <v>84</v>
      </c>
      <c r="G102" s="13">
        <v>1</v>
      </c>
      <c r="H102" s="15">
        <v>46023</v>
      </c>
      <c r="I102" s="15">
        <v>46387</v>
      </c>
      <c r="J102" s="14">
        <v>2</v>
      </c>
      <c r="K102" s="16">
        <v>103.3</v>
      </c>
    </row>
    <row r="103" s="37" customFormat="1" ht="26" customHeight="1" spans="1:11">
      <c r="A103" s="19"/>
      <c r="B103" s="19"/>
      <c r="C103" s="13"/>
      <c r="D103" s="13"/>
      <c r="E103" s="13" t="s">
        <v>40</v>
      </c>
      <c r="F103" s="14" t="s">
        <v>84</v>
      </c>
      <c r="G103" s="13">
        <v>1</v>
      </c>
      <c r="H103" s="15">
        <v>46023</v>
      </c>
      <c r="I103" s="15">
        <v>46387</v>
      </c>
      <c r="J103" s="14">
        <v>3</v>
      </c>
      <c r="K103" s="16">
        <v>90.7</v>
      </c>
    </row>
    <row r="104" s="37" customFormat="1" ht="26" customHeight="1" spans="1:11">
      <c r="A104" s="19"/>
      <c r="B104" s="19"/>
      <c r="C104" s="13"/>
      <c r="D104" s="13"/>
      <c r="E104" s="13" t="s">
        <v>40</v>
      </c>
      <c r="F104" s="14" t="s">
        <v>84</v>
      </c>
      <c r="G104" s="13">
        <v>1</v>
      </c>
      <c r="H104" s="15">
        <v>46023</v>
      </c>
      <c r="I104" s="15">
        <v>46387</v>
      </c>
      <c r="J104" s="14">
        <v>4</v>
      </c>
      <c r="K104" s="16">
        <v>246.5</v>
      </c>
    </row>
    <row r="105" s="37" customFormat="1" ht="26" customHeight="1" spans="1:11">
      <c r="A105" s="19">
        <f xml:space="preserve">MAX($A$2:A103)+1</f>
        <v>35</v>
      </c>
      <c r="B105" s="19" t="s">
        <v>82</v>
      </c>
      <c r="C105" s="13">
        <v>3</v>
      </c>
      <c r="D105" s="13"/>
      <c r="E105" s="13" t="s">
        <v>40</v>
      </c>
      <c r="F105" s="14" t="s">
        <v>85</v>
      </c>
      <c r="G105" s="13">
        <v>1</v>
      </c>
      <c r="H105" s="15">
        <v>46023</v>
      </c>
      <c r="I105" s="15">
        <v>46387</v>
      </c>
      <c r="J105" s="14">
        <v>1</v>
      </c>
      <c r="K105" s="16">
        <v>169.7</v>
      </c>
    </row>
    <row r="106" s="37" customFormat="1" ht="26" customHeight="1" spans="1:11">
      <c r="A106" s="19"/>
      <c r="B106" s="19"/>
      <c r="C106" s="13"/>
      <c r="D106" s="13"/>
      <c r="E106" s="13" t="s">
        <v>40</v>
      </c>
      <c r="F106" s="14" t="s">
        <v>85</v>
      </c>
      <c r="G106" s="13">
        <v>1</v>
      </c>
      <c r="H106" s="15">
        <v>46023</v>
      </c>
      <c r="I106" s="15">
        <v>46387</v>
      </c>
      <c r="J106" s="14">
        <v>2</v>
      </c>
      <c r="K106" s="16">
        <v>135.4</v>
      </c>
    </row>
    <row r="107" s="37" customFormat="1" ht="26" customHeight="1" spans="1:11">
      <c r="A107" s="19"/>
      <c r="B107" s="19"/>
      <c r="C107" s="13"/>
      <c r="D107" s="13"/>
      <c r="E107" s="13" t="s">
        <v>40</v>
      </c>
      <c r="F107" s="14" t="s">
        <v>85</v>
      </c>
      <c r="G107" s="13">
        <v>1</v>
      </c>
      <c r="H107" s="15">
        <v>46023</v>
      </c>
      <c r="I107" s="15">
        <v>46387</v>
      </c>
      <c r="J107" s="14">
        <v>3</v>
      </c>
      <c r="K107" s="16">
        <v>470.81</v>
      </c>
    </row>
    <row r="108" s="37" customFormat="1" ht="26" customHeight="1" spans="1:11">
      <c r="A108" s="19"/>
      <c r="B108" s="19"/>
      <c r="C108" s="13"/>
      <c r="D108" s="13"/>
      <c r="E108" s="13" t="s">
        <v>40</v>
      </c>
      <c r="F108" s="14" t="s">
        <v>85</v>
      </c>
      <c r="G108" s="13">
        <v>1</v>
      </c>
      <c r="H108" s="15">
        <v>46023</v>
      </c>
      <c r="I108" s="15">
        <v>46387</v>
      </c>
      <c r="J108" s="14">
        <v>4</v>
      </c>
      <c r="K108" s="16">
        <v>45.1</v>
      </c>
    </row>
    <row r="109" s="37" customFormat="1" ht="26" customHeight="1" spans="1:11">
      <c r="A109" s="19">
        <f xml:space="preserve">MAX($A$2:A107)+1</f>
        <v>36</v>
      </c>
      <c r="B109" s="19" t="s">
        <v>82</v>
      </c>
      <c r="C109" s="13">
        <v>4</v>
      </c>
      <c r="D109" s="13"/>
      <c r="E109" s="13" t="s">
        <v>40</v>
      </c>
      <c r="F109" s="14" t="s">
        <v>86</v>
      </c>
      <c r="G109" s="13">
        <v>1</v>
      </c>
      <c r="H109" s="15">
        <v>46023</v>
      </c>
      <c r="I109" s="15">
        <v>46387</v>
      </c>
      <c r="J109" s="14">
        <v>1</v>
      </c>
      <c r="K109" s="16">
        <v>89.9</v>
      </c>
    </row>
    <row r="110" s="37" customFormat="1" ht="26" customHeight="1" spans="1:11">
      <c r="A110" s="19"/>
      <c r="B110" s="19"/>
      <c r="C110" s="13"/>
      <c r="D110" s="13"/>
      <c r="E110" s="13" t="s">
        <v>40</v>
      </c>
      <c r="F110" s="14" t="s">
        <v>86</v>
      </c>
      <c r="G110" s="13">
        <v>1</v>
      </c>
      <c r="H110" s="15">
        <v>46023</v>
      </c>
      <c r="I110" s="15">
        <v>46387</v>
      </c>
      <c r="J110" s="14">
        <v>3</v>
      </c>
      <c r="K110" s="16">
        <v>0.5</v>
      </c>
    </row>
    <row r="111" s="37" customFormat="1" ht="26" customHeight="1" spans="1:11">
      <c r="A111" s="19"/>
      <c r="B111" s="19"/>
      <c r="C111" s="13"/>
      <c r="D111" s="13"/>
      <c r="E111" s="13" t="s">
        <v>40</v>
      </c>
      <c r="F111" s="14" t="s">
        <v>86</v>
      </c>
      <c r="G111" s="13">
        <v>1</v>
      </c>
      <c r="H111" s="15">
        <v>46023</v>
      </c>
      <c r="I111" s="15">
        <v>46387</v>
      </c>
      <c r="J111" s="14">
        <v>4</v>
      </c>
      <c r="K111" s="16">
        <v>6.3</v>
      </c>
    </row>
    <row r="112" s="37" customFormat="1" ht="26" customHeight="1" spans="1:11">
      <c r="A112" s="19">
        <f xml:space="preserve">MAX($A$2:A110)+1</f>
        <v>37</v>
      </c>
      <c r="B112" s="19" t="s">
        <v>82</v>
      </c>
      <c r="C112" s="13">
        <v>5</v>
      </c>
      <c r="D112" s="13"/>
      <c r="E112" s="13" t="s">
        <v>40</v>
      </c>
      <c r="F112" s="14" t="s">
        <v>87</v>
      </c>
      <c r="G112" s="13">
        <v>1</v>
      </c>
      <c r="H112" s="15">
        <v>46023</v>
      </c>
      <c r="I112" s="15">
        <v>46387</v>
      </c>
      <c r="J112" s="14">
        <v>1</v>
      </c>
      <c r="K112" s="16">
        <v>102.1</v>
      </c>
    </row>
    <row r="113" s="37" customFormat="1" ht="26" customHeight="1" spans="1:11">
      <c r="A113" s="19"/>
      <c r="B113" s="19"/>
      <c r="C113" s="13"/>
      <c r="D113" s="13"/>
      <c r="E113" s="13" t="s">
        <v>40</v>
      </c>
      <c r="F113" s="14" t="s">
        <v>87</v>
      </c>
      <c r="G113" s="13">
        <v>1</v>
      </c>
      <c r="H113" s="15">
        <v>46023</v>
      </c>
      <c r="I113" s="15">
        <v>46387</v>
      </c>
      <c r="J113" s="14">
        <v>2</v>
      </c>
      <c r="K113" s="16">
        <v>38.9</v>
      </c>
    </row>
    <row r="114" s="37" customFormat="1" ht="26" customHeight="1" spans="1:11">
      <c r="A114" s="19"/>
      <c r="B114" s="19"/>
      <c r="C114" s="13"/>
      <c r="D114" s="13"/>
      <c r="E114" s="13" t="s">
        <v>40</v>
      </c>
      <c r="F114" s="14" t="s">
        <v>87</v>
      </c>
      <c r="G114" s="13">
        <v>1</v>
      </c>
      <c r="H114" s="15">
        <v>46023</v>
      </c>
      <c r="I114" s="15">
        <v>46387</v>
      </c>
      <c r="J114" s="14">
        <v>4</v>
      </c>
      <c r="K114" s="16">
        <v>487.2</v>
      </c>
    </row>
    <row r="115" s="37" customFormat="1" ht="26" customHeight="1" spans="1:11">
      <c r="A115" s="19">
        <f xml:space="preserve">MAX($A$2:A113)+1</f>
        <v>38</v>
      </c>
      <c r="B115" s="19" t="s">
        <v>82</v>
      </c>
      <c r="C115" s="13">
        <v>6</v>
      </c>
      <c r="D115" s="13"/>
      <c r="E115" s="13" t="s">
        <v>40</v>
      </c>
      <c r="F115" s="14" t="s">
        <v>88</v>
      </c>
      <c r="G115" s="13">
        <v>1</v>
      </c>
      <c r="H115" s="15">
        <v>46023</v>
      </c>
      <c r="I115" s="15">
        <v>46387</v>
      </c>
      <c r="J115" s="14">
        <v>3</v>
      </c>
      <c r="K115" s="16">
        <v>1077.91</v>
      </c>
    </row>
    <row r="116" s="37" customFormat="1" ht="26" customHeight="1" spans="1:11">
      <c r="A116" s="19"/>
      <c r="B116" s="19"/>
      <c r="C116" s="13"/>
      <c r="D116" s="13"/>
      <c r="E116" s="13" t="s">
        <v>40</v>
      </c>
      <c r="F116" s="14" t="s">
        <v>88</v>
      </c>
      <c r="G116" s="13">
        <v>1</v>
      </c>
      <c r="H116" s="15">
        <v>46023</v>
      </c>
      <c r="I116" s="15">
        <v>46387</v>
      </c>
      <c r="J116" s="14">
        <v>4</v>
      </c>
      <c r="K116" s="16">
        <v>72.4</v>
      </c>
    </row>
    <row r="117" s="37" customFormat="1" ht="26" customHeight="1" spans="1:11">
      <c r="A117" s="19">
        <f xml:space="preserve">MAX($A$2:A115)+1</f>
        <v>39</v>
      </c>
      <c r="B117" s="19" t="s">
        <v>82</v>
      </c>
      <c r="C117" s="13">
        <v>7</v>
      </c>
      <c r="D117" s="13"/>
      <c r="E117" s="13" t="s">
        <v>40</v>
      </c>
      <c r="F117" s="14" t="s">
        <v>89</v>
      </c>
      <c r="G117" s="13">
        <v>1</v>
      </c>
      <c r="H117" s="15">
        <v>46023</v>
      </c>
      <c r="I117" s="15">
        <v>46387</v>
      </c>
      <c r="J117" s="14">
        <v>1</v>
      </c>
      <c r="K117" s="16">
        <v>84.4</v>
      </c>
    </row>
    <row r="118" s="37" customFormat="1" ht="26" customHeight="1" spans="1:11">
      <c r="A118" s="19"/>
      <c r="B118" s="19"/>
      <c r="C118" s="13"/>
      <c r="D118" s="13"/>
      <c r="E118" s="13" t="s">
        <v>40</v>
      </c>
      <c r="F118" s="14" t="s">
        <v>89</v>
      </c>
      <c r="G118" s="13">
        <v>1</v>
      </c>
      <c r="H118" s="15">
        <v>46023</v>
      </c>
      <c r="I118" s="15">
        <v>46387</v>
      </c>
      <c r="J118" s="14">
        <v>3</v>
      </c>
      <c r="K118" s="16">
        <v>793.79</v>
      </c>
    </row>
    <row r="119" s="37" customFormat="1" ht="26" customHeight="1" spans="1:11">
      <c r="A119" s="19"/>
      <c r="B119" s="19"/>
      <c r="C119" s="13"/>
      <c r="D119" s="13"/>
      <c r="E119" s="13" t="s">
        <v>40</v>
      </c>
      <c r="F119" s="14" t="s">
        <v>89</v>
      </c>
      <c r="G119" s="13">
        <v>1</v>
      </c>
      <c r="H119" s="15">
        <v>46023</v>
      </c>
      <c r="I119" s="15">
        <v>46387</v>
      </c>
      <c r="J119" s="14">
        <v>4</v>
      </c>
      <c r="K119" s="16">
        <v>17.9</v>
      </c>
    </row>
    <row r="120" s="37" customFormat="1" ht="26" customHeight="1" spans="1:11">
      <c r="A120" s="19">
        <f xml:space="preserve">MAX($A$2:A118)+1</f>
        <v>40</v>
      </c>
      <c r="B120" s="19" t="s">
        <v>82</v>
      </c>
      <c r="C120" s="13">
        <v>8</v>
      </c>
      <c r="D120" s="13"/>
      <c r="E120" s="13" t="s">
        <v>40</v>
      </c>
      <c r="F120" s="14" t="s">
        <v>90</v>
      </c>
      <c r="G120" s="13">
        <v>1</v>
      </c>
      <c r="H120" s="15">
        <v>46023</v>
      </c>
      <c r="I120" s="15">
        <v>46387</v>
      </c>
      <c r="J120" s="14">
        <v>1</v>
      </c>
      <c r="K120" s="16">
        <v>36</v>
      </c>
    </row>
    <row r="121" s="37" customFormat="1" ht="26" customHeight="1" spans="1:11">
      <c r="A121" s="19"/>
      <c r="B121" s="19"/>
      <c r="C121" s="13"/>
      <c r="D121" s="13"/>
      <c r="E121" s="13" t="s">
        <v>40</v>
      </c>
      <c r="F121" s="14" t="s">
        <v>90</v>
      </c>
      <c r="G121" s="13">
        <v>1</v>
      </c>
      <c r="H121" s="15">
        <v>46023</v>
      </c>
      <c r="I121" s="15">
        <v>46387</v>
      </c>
      <c r="J121" s="14">
        <v>2</v>
      </c>
      <c r="K121" s="16">
        <v>84.25</v>
      </c>
    </row>
    <row r="122" s="37" customFormat="1" ht="26" customHeight="1" spans="1:11">
      <c r="A122" s="19"/>
      <c r="B122" s="19"/>
      <c r="C122" s="13"/>
      <c r="D122" s="13"/>
      <c r="E122" s="13" t="s">
        <v>40</v>
      </c>
      <c r="F122" s="14" t="s">
        <v>90</v>
      </c>
      <c r="G122" s="13">
        <v>1</v>
      </c>
      <c r="H122" s="15">
        <v>46023</v>
      </c>
      <c r="I122" s="15">
        <v>46387</v>
      </c>
      <c r="J122" s="14">
        <v>3</v>
      </c>
      <c r="K122" s="16">
        <v>176.17</v>
      </c>
    </row>
    <row r="123" s="37" customFormat="1" ht="26" customHeight="1" spans="1:11">
      <c r="A123" s="19"/>
      <c r="B123" s="19"/>
      <c r="C123" s="13"/>
      <c r="D123" s="13"/>
      <c r="E123" s="13" t="s">
        <v>40</v>
      </c>
      <c r="F123" s="14" t="s">
        <v>90</v>
      </c>
      <c r="G123" s="13">
        <v>1</v>
      </c>
      <c r="H123" s="15">
        <v>46023</v>
      </c>
      <c r="I123" s="15">
        <v>46387</v>
      </c>
      <c r="J123" s="14">
        <v>4</v>
      </c>
      <c r="K123" s="16">
        <v>36.3</v>
      </c>
    </row>
    <row r="124" s="37" customFormat="1" ht="26" customHeight="1" spans="1:11">
      <c r="A124" s="19">
        <f xml:space="preserve">MAX($A$2:A122)+1</f>
        <v>41</v>
      </c>
      <c r="B124" s="19" t="s">
        <v>82</v>
      </c>
      <c r="C124" s="13">
        <v>9</v>
      </c>
      <c r="D124" s="13"/>
      <c r="E124" s="13" t="s">
        <v>40</v>
      </c>
      <c r="F124" s="14" t="s">
        <v>91</v>
      </c>
      <c r="G124" s="13">
        <v>1</v>
      </c>
      <c r="H124" s="15">
        <v>46023</v>
      </c>
      <c r="I124" s="15">
        <v>46387</v>
      </c>
      <c r="J124" s="14">
        <v>1</v>
      </c>
      <c r="K124" s="16">
        <v>64.2</v>
      </c>
    </row>
    <row r="125" s="37" customFormat="1" ht="26" customHeight="1" spans="1:11">
      <c r="A125" s="19"/>
      <c r="B125" s="19"/>
      <c r="C125" s="13"/>
      <c r="D125" s="13"/>
      <c r="E125" s="13" t="s">
        <v>40</v>
      </c>
      <c r="F125" s="14" t="s">
        <v>91</v>
      </c>
      <c r="G125" s="13">
        <v>1</v>
      </c>
      <c r="H125" s="15">
        <v>46023</v>
      </c>
      <c r="I125" s="15">
        <v>46387</v>
      </c>
      <c r="J125" s="14">
        <v>2</v>
      </c>
      <c r="K125" s="16">
        <v>97</v>
      </c>
    </row>
    <row r="126" s="37" customFormat="1" ht="26" customHeight="1" spans="1:11">
      <c r="A126" s="19"/>
      <c r="B126" s="19"/>
      <c r="C126" s="13"/>
      <c r="D126" s="13"/>
      <c r="E126" s="13" t="s">
        <v>40</v>
      </c>
      <c r="F126" s="14" t="s">
        <v>91</v>
      </c>
      <c r="G126" s="13">
        <v>1</v>
      </c>
      <c r="H126" s="15">
        <v>46023</v>
      </c>
      <c r="I126" s="15">
        <v>46387</v>
      </c>
      <c r="J126" s="14">
        <v>3</v>
      </c>
      <c r="K126" s="16">
        <v>26.6</v>
      </c>
    </row>
    <row r="127" s="37" customFormat="1" ht="26" customHeight="1" spans="1:11">
      <c r="A127" s="19">
        <f xml:space="preserve">MAX($A$2:A125)+1</f>
        <v>42</v>
      </c>
      <c r="B127" s="19" t="s">
        <v>82</v>
      </c>
      <c r="C127" s="13">
        <v>10</v>
      </c>
      <c r="D127" s="13"/>
      <c r="E127" s="13" t="s">
        <v>40</v>
      </c>
      <c r="F127" s="14" t="s">
        <v>91</v>
      </c>
      <c r="G127" s="13">
        <v>1</v>
      </c>
      <c r="H127" s="15">
        <v>46023</v>
      </c>
      <c r="I127" s="15">
        <v>46387</v>
      </c>
      <c r="J127" s="14">
        <v>1</v>
      </c>
      <c r="K127" s="16">
        <v>53.4</v>
      </c>
    </row>
    <row r="128" s="37" customFormat="1" ht="26" customHeight="1" spans="1:11">
      <c r="A128" s="19"/>
      <c r="B128" s="19"/>
      <c r="C128" s="13"/>
      <c r="D128" s="13"/>
      <c r="E128" s="13" t="s">
        <v>40</v>
      </c>
      <c r="F128" s="14" t="s">
        <v>91</v>
      </c>
      <c r="G128" s="13">
        <v>1</v>
      </c>
      <c r="H128" s="15">
        <v>46023</v>
      </c>
      <c r="I128" s="15">
        <v>46387</v>
      </c>
      <c r="J128" s="14">
        <v>2</v>
      </c>
      <c r="K128" s="16">
        <v>371.1</v>
      </c>
    </row>
    <row r="129" s="37" customFormat="1" ht="26" customHeight="1" spans="1:11">
      <c r="A129" s="19"/>
      <c r="B129" s="19"/>
      <c r="C129" s="13"/>
      <c r="D129" s="13"/>
      <c r="E129" s="13" t="s">
        <v>40</v>
      </c>
      <c r="F129" s="14" t="s">
        <v>91</v>
      </c>
      <c r="G129" s="13">
        <v>1</v>
      </c>
      <c r="H129" s="15">
        <v>46023</v>
      </c>
      <c r="I129" s="15">
        <v>46387</v>
      </c>
      <c r="J129" s="14">
        <v>3</v>
      </c>
      <c r="K129" s="16">
        <v>1643.4</v>
      </c>
    </row>
    <row r="130" s="37" customFormat="1" ht="26" customHeight="1" spans="1:11">
      <c r="A130" s="19"/>
      <c r="B130" s="19"/>
      <c r="C130" s="13"/>
      <c r="D130" s="13"/>
      <c r="E130" s="13" t="s">
        <v>40</v>
      </c>
      <c r="F130" s="14" t="s">
        <v>91</v>
      </c>
      <c r="G130" s="13">
        <v>1</v>
      </c>
      <c r="H130" s="15">
        <v>46023</v>
      </c>
      <c r="I130" s="15">
        <v>46387</v>
      </c>
      <c r="J130" s="14">
        <v>4</v>
      </c>
      <c r="K130" s="16">
        <v>335.7</v>
      </c>
    </row>
    <row r="131" s="37" customFormat="1" ht="26" customHeight="1" spans="1:11">
      <c r="A131" s="19">
        <f xml:space="preserve">MAX($A$2:A129)+1</f>
        <v>43</v>
      </c>
      <c r="B131" s="19" t="s">
        <v>82</v>
      </c>
      <c r="C131" s="13">
        <v>11</v>
      </c>
      <c r="D131" s="13"/>
      <c r="E131" s="13" t="s">
        <v>40</v>
      </c>
      <c r="F131" s="14" t="s">
        <v>92</v>
      </c>
      <c r="G131" s="13">
        <v>1</v>
      </c>
      <c r="H131" s="15">
        <v>46023</v>
      </c>
      <c r="I131" s="15">
        <v>46387</v>
      </c>
      <c r="J131" s="14">
        <v>3</v>
      </c>
      <c r="K131" s="16">
        <v>194</v>
      </c>
    </row>
    <row r="132" s="37" customFormat="1" ht="26" customHeight="1" spans="1:11">
      <c r="A132" s="19">
        <f xml:space="preserve">MAX($A$2:A130)+1</f>
        <v>43</v>
      </c>
      <c r="B132" s="19" t="s">
        <v>82</v>
      </c>
      <c r="C132" s="13">
        <v>12</v>
      </c>
      <c r="D132" s="13"/>
      <c r="E132" s="13" t="s">
        <v>40</v>
      </c>
      <c r="F132" s="14" t="s">
        <v>93</v>
      </c>
      <c r="G132" s="13">
        <v>1</v>
      </c>
      <c r="H132" s="15">
        <v>46023</v>
      </c>
      <c r="I132" s="15">
        <v>46387</v>
      </c>
      <c r="J132" s="14">
        <v>1</v>
      </c>
      <c r="K132" s="16">
        <v>37.3</v>
      </c>
    </row>
    <row r="133" s="37" customFormat="1" ht="26" customHeight="1" spans="1:11">
      <c r="A133" s="19"/>
      <c r="B133" s="19"/>
      <c r="C133" s="13"/>
      <c r="D133" s="13"/>
      <c r="E133" s="13" t="s">
        <v>40</v>
      </c>
      <c r="F133" s="14" t="s">
        <v>93</v>
      </c>
      <c r="G133" s="13">
        <v>1</v>
      </c>
      <c r="H133" s="15">
        <v>46023</v>
      </c>
      <c r="I133" s="15">
        <v>46387</v>
      </c>
      <c r="J133" s="14">
        <v>2</v>
      </c>
      <c r="K133" s="16">
        <v>17.2</v>
      </c>
    </row>
    <row r="134" s="37" customFormat="1" ht="26" customHeight="1" spans="1:11">
      <c r="A134" s="19"/>
      <c r="B134" s="19"/>
      <c r="C134" s="13"/>
      <c r="D134" s="13"/>
      <c r="E134" s="13" t="s">
        <v>40</v>
      </c>
      <c r="F134" s="14" t="s">
        <v>93</v>
      </c>
      <c r="G134" s="13">
        <v>1</v>
      </c>
      <c r="H134" s="15">
        <v>46023</v>
      </c>
      <c r="I134" s="15">
        <v>46387</v>
      </c>
      <c r="J134" s="14">
        <v>3</v>
      </c>
      <c r="K134" s="16">
        <v>7.1</v>
      </c>
    </row>
    <row r="135" s="37" customFormat="1" ht="26" customHeight="1" spans="1:11">
      <c r="A135" s="19"/>
      <c r="B135" s="19"/>
      <c r="C135" s="13"/>
      <c r="D135" s="13"/>
      <c r="E135" s="13" t="s">
        <v>40</v>
      </c>
      <c r="F135" s="14" t="s">
        <v>93</v>
      </c>
      <c r="G135" s="13">
        <v>1</v>
      </c>
      <c r="H135" s="15">
        <v>46023</v>
      </c>
      <c r="I135" s="15">
        <v>46387</v>
      </c>
      <c r="J135" s="14">
        <v>4</v>
      </c>
      <c r="K135" s="16">
        <v>75</v>
      </c>
    </row>
    <row r="136" s="37" customFormat="1" ht="26" customHeight="1" spans="1:11">
      <c r="A136" s="19">
        <f xml:space="preserve">MAX($A$2:A134)+1</f>
        <v>44</v>
      </c>
      <c r="B136" s="19" t="s">
        <v>82</v>
      </c>
      <c r="C136" s="13">
        <v>13</v>
      </c>
      <c r="D136" s="13"/>
      <c r="E136" s="13" t="s">
        <v>40</v>
      </c>
      <c r="F136" s="14" t="s">
        <v>94</v>
      </c>
      <c r="G136" s="13">
        <v>1</v>
      </c>
      <c r="H136" s="15">
        <v>46023</v>
      </c>
      <c r="I136" s="15">
        <v>46387</v>
      </c>
      <c r="J136" s="14">
        <v>3</v>
      </c>
      <c r="K136" s="16">
        <v>255.6</v>
      </c>
    </row>
    <row r="137" s="37" customFormat="1" ht="26" customHeight="1" spans="1:11">
      <c r="A137" s="19">
        <f xml:space="preserve">MAX($A$2:A135)+1</f>
        <v>44</v>
      </c>
      <c r="B137" s="19" t="s">
        <v>82</v>
      </c>
      <c r="C137" s="13">
        <v>15</v>
      </c>
      <c r="D137" s="13"/>
      <c r="E137" s="13" t="s">
        <v>40</v>
      </c>
      <c r="F137" s="14" t="s">
        <v>95</v>
      </c>
      <c r="G137" s="13">
        <v>1</v>
      </c>
      <c r="H137" s="15">
        <v>46023</v>
      </c>
      <c r="I137" s="15">
        <v>46387</v>
      </c>
      <c r="J137" s="14">
        <v>1</v>
      </c>
      <c r="K137" s="16">
        <v>52.15</v>
      </c>
    </row>
    <row r="138" s="37" customFormat="1" ht="26" customHeight="1" spans="1:11">
      <c r="A138" s="19"/>
      <c r="B138" s="19"/>
      <c r="C138" s="13"/>
      <c r="D138" s="13"/>
      <c r="E138" s="13" t="s">
        <v>40</v>
      </c>
      <c r="F138" s="14" t="s">
        <v>95</v>
      </c>
      <c r="G138" s="13">
        <v>1</v>
      </c>
      <c r="H138" s="15">
        <v>46023</v>
      </c>
      <c r="I138" s="15">
        <v>46387</v>
      </c>
      <c r="J138" s="14">
        <v>2</v>
      </c>
      <c r="K138" s="16">
        <v>7.8</v>
      </c>
    </row>
    <row r="139" s="37" customFormat="1" ht="26" customHeight="1" spans="1:11">
      <c r="A139" s="19"/>
      <c r="B139" s="19"/>
      <c r="C139" s="13"/>
      <c r="D139" s="13"/>
      <c r="E139" s="13" t="s">
        <v>40</v>
      </c>
      <c r="F139" s="14" t="s">
        <v>95</v>
      </c>
      <c r="G139" s="13">
        <v>1</v>
      </c>
      <c r="H139" s="15">
        <v>46023</v>
      </c>
      <c r="I139" s="15">
        <v>46387</v>
      </c>
      <c r="J139" s="14">
        <v>3</v>
      </c>
      <c r="K139" s="16">
        <v>108.58</v>
      </c>
    </row>
    <row r="140" s="37" customFormat="1" ht="26" customHeight="1" spans="1:11">
      <c r="A140" s="19"/>
      <c r="B140" s="19"/>
      <c r="C140" s="13"/>
      <c r="D140" s="13"/>
      <c r="E140" s="13" t="s">
        <v>40</v>
      </c>
      <c r="F140" s="14" t="s">
        <v>95</v>
      </c>
      <c r="G140" s="13">
        <v>1</v>
      </c>
      <c r="H140" s="15">
        <v>46023</v>
      </c>
      <c r="I140" s="15">
        <v>46387</v>
      </c>
      <c r="J140" s="14">
        <v>4</v>
      </c>
      <c r="K140" s="16">
        <v>137.1</v>
      </c>
    </row>
    <row r="141" s="37" customFormat="1" ht="26" customHeight="1" spans="1:11">
      <c r="A141" s="13">
        <f xml:space="preserve">MAX($A$2:A139)+1</f>
        <v>45</v>
      </c>
      <c r="B141" s="13" t="s">
        <v>96</v>
      </c>
      <c r="C141" s="13">
        <v>16</v>
      </c>
      <c r="D141" s="13"/>
      <c r="E141" s="13" t="s">
        <v>40</v>
      </c>
      <c r="F141" s="14" t="s">
        <v>97</v>
      </c>
      <c r="G141" s="13">
        <v>1</v>
      </c>
      <c r="H141" s="15">
        <v>46023</v>
      </c>
      <c r="I141" s="15">
        <v>46387</v>
      </c>
      <c r="J141" s="14">
        <v>1</v>
      </c>
      <c r="K141" s="16">
        <v>193.64</v>
      </c>
    </row>
    <row r="142" s="37" customFormat="1" ht="26" customHeight="1" spans="1:11">
      <c r="A142" s="13"/>
      <c r="B142" s="13"/>
      <c r="C142" s="13"/>
      <c r="D142" s="13"/>
      <c r="E142" s="13" t="s">
        <v>40</v>
      </c>
      <c r="F142" s="14" t="s">
        <v>97</v>
      </c>
      <c r="G142" s="13">
        <v>1</v>
      </c>
      <c r="H142" s="15">
        <v>46023</v>
      </c>
      <c r="I142" s="15">
        <v>46387</v>
      </c>
      <c r="J142" s="14">
        <v>2</v>
      </c>
      <c r="K142" s="16">
        <v>85.29</v>
      </c>
    </row>
    <row r="143" s="37" customFormat="1" ht="26" customHeight="1" spans="1:11">
      <c r="A143" s="19">
        <f xml:space="preserve">MAX($A$2:A141)+1</f>
        <v>46</v>
      </c>
      <c r="B143" s="19" t="s">
        <v>82</v>
      </c>
      <c r="C143" s="13">
        <v>18</v>
      </c>
      <c r="D143" s="13"/>
      <c r="E143" s="13" t="s">
        <v>40</v>
      </c>
      <c r="F143" s="14" t="s">
        <v>98</v>
      </c>
      <c r="G143" s="13">
        <v>1</v>
      </c>
      <c r="H143" s="15">
        <v>46023</v>
      </c>
      <c r="I143" s="15">
        <v>46387</v>
      </c>
      <c r="J143" s="14">
        <v>1</v>
      </c>
      <c r="K143" s="16">
        <v>1.4</v>
      </c>
    </row>
    <row r="144" s="37" customFormat="1" ht="26" customHeight="1" spans="1:11">
      <c r="A144" s="19"/>
      <c r="B144" s="19"/>
      <c r="C144" s="13"/>
      <c r="D144" s="13"/>
      <c r="E144" s="13" t="s">
        <v>40</v>
      </c>
      <c r="F144" s="14" t="s">
        <v>98</v>
      </c>
      <c r="G144" s="13">
        <v>1</v>
      </c>
      <c r="H144" s="15">
        <v>46023</v>
      </c>
      <c r="I144" s="15">
        <v>46387</v>
      </c>
      <c r="J144" s="14">
        <v>2</v>
      </c>
      <c r="K144" s="16">
        <v>1.2</v>
      </c>
    </row>
    <row r="145" s="37" customFormat="1" ht="26" customHeight="1" spans="1:11">
      <c r="A145" s="19">
        <f xml:space="preserve">MAX($A$2:A143)+1</f>
        <v>47</v>
      </c>
      <c r="B145" s="19" t="s">
        <v>99</v>
      </c>
      <c r="C145" s="13">
        <v>1</v>
      </c>
      <c r="D145" s="13"/>
      <c r="E145" s="13" t="s">
        <v>40</v>
      </c>
      <c r="F145" s="14" t="s">
        <v>100</v>
      </c>
      <c r="G145" s="13">
        <v>1</v>
      </c>
      <c r="H145" s="15">
        <v>46023</v>
      </c>
      <c r="I145" s="15">
        <v>46387</v>
      </c>
      <c r="J145" s="14">
        <v>2</v>
      </c>
      <c r="K145" s="16">
        <v>41.45</v>
      </c>
    </row>
    <row r="146" s="37" customFormat="1" ht="26" customHeight="1" spans="1:11">
      <c r="A146" s="19"/>
      <c r="B146" s="19"/>
      <c r="C146" s="13"/>
      <c r="D146" s="13"/>
      <c r="E146" s="13" t="s">
        <v>40</v>
      </c>
      <c r="F146" s="14" t="s">
        <v>100</v>
      </c>
      <c r="G146" s="13">
        <v>1</v>
      </c>
      <c r="H146" s="15">
        <v>46023</v>
      </c>
      <c r="I146" s="15">
        <v>46387</v>
      </c>
      <c r="J146" s="14">
        <v>3</v>
      </c>
      <c r="K146" s="16">
        <v>238.2</v>
      </c>
    </row>
    <row r="147" s="37" customFormat="1" ht="26" customHeight="1" spans="1:11">
      <c r="A147" s="19"/>
      <c r="B147" s="19"/>
      <c r="C147" s="13"/>
      <c r="D147" s="13"/>
      <c r="E147" s="13" t="s">
        <v>40</v>
      </c>
      <c r="F147" s="14" t="s">
        <v>100</v>
      </c>
      <c r="G147" s="13">
        <v>1</v>
      </c>
      <c r="H147" s="15">
        <v>46023</v>
      </c>
      <c r="I147" s="15">
        <v>46387</v>
      </c>
      <c r="J147" s="14">
        <v>4</v>
      </c>
      <c r="K147" s="16">
        <v>0.85</v>
      </c>
    </row>
    <row r="148" s="37" customFormat="1" ht="26" customHeight="1" spans="1:11">
      <c r="A148" s="19">
        <f xml:space="preserve">MAX($A$2:A146)+1</f>
        <v>48</v>
      </c>
      <c r="B148" s="19" t="s">
        <v>99</v>
      </c>
      <c r="C148" s="13">
        <v>2</v>
      </c>
      <c r="D148" s="13"/>
      <c r="E148" s="13" t="s">
        <v>40</v>
      </c>
      <c r="F148" s="14" t="s">
        <v>101</v>
      </c>
      <c r="G148" s="13">
        <v>1</v>
      </c>
      <c r="H148" s="15">
        <v>46023</v>
      </c>
      <c r="I148" s="15">
        <v>46387</v>
      </c>
      <c r="J148" s="14">
        <v>2</v>
      </c>
      <c r="K148" s="16">
        <v>279.9</v>
      </c>
    </row>
    <row r="149" s="37" customFormat="1" ht="26" customHeight="1" spans="1:11">
      <c r="A149" s="19"/>
      <c r="B149" s="19"/>
      <c r="C149" s="13"/>
      <c r="D149" s="13"/>
      <c r="E149" s="13" t="s">
        <v>40</v>
      </c>
      <c r="F149" s="14" t="s">
        <v>101</v>
      </c>
      <c r="G149" s="13">
        <v>1</v>
      </c>
      <c r="H149" s="15">
        <v>46023</v>
      </c>
      <c r="I149" s="15">
        <v>46387</v>
      </c>
      <c r="J149" s="14">
        <v>3</v>
      </c>
      <c r="K149" s="16">
        <v>172.31</v>
      </c>
    </row>
    <row r="150" s="37" customFormat="1" ht="26" customHeight="1" spans="1:11">
      <c r="A150" s="19">
        <f xml:space="preserve">MAX($A$2:A148)+1</f>
        <v>49</v>
      </c>
      <c r="B150" s="19" t="s">
        <v>99</v>
      </c>
      <c r="C150" s="13">
        <v>3</v>
      </c>
      <c r="D150" s="13"/>
      <c r="E150" s="13" t="s">
        <v>40</v>
      </c>
      <c r="F150" s="14" t="s">
        <v>102</v>
      </c>
      <c r="G150" s="13">
        <v>1</v>
      </c>
      <c r="H150" s="15">
        <v>46023</v>
      </c>
      <c r="I150" s="15">
        <v>46387</v>
      </c>
      <c r="J150" s="14">
        <v>2</v>
      </c>
      <c r="K150" s="16">
        <v>418.159</v>
      </c>
    </row>
    <row r="151" s="37" customFormat="1" ht="26" customHeight="1" spans="1:11">
      <c r="A151" s="19"/>
      <c r="B151" s="19"/>
      <c r="C151" s="13"/>
      <c r="D151" s="13"/>
      <c r="E151" s="13" t="s">
        <v>40</v>
      </c>
      <c r="F151" s="14" t="s">
        <v>102</v>
      </c>
      <c r="G151" s="13">
        <v>1</v>
      </c>
      <c r="H151" s="15">
        <v>46023</v>
      </c>
      <c r="I151" s="15">
        <v>46387</v>
      </c>
      <c r="J151" s="14">
        <v>3</v>
      </c>
      <c r="K151" s="16">
        <v>924.028</v>
      </c>
    </row>
    <row r="152" s="37" customFormat="1" ht="26" customHeight="1" spans="1:11">
      <c r="A152" s="19">
        <f xml:space="preserve">MAX($A$2:A150)+1</f>
        <v>50</v>
      </c>
      <c r="B152" s="19" t="s">
        <v>99</v>
      </c>
      <c r="C152" s="13">
        <v>4</v>
      </c>
      <c r="D152" s="13"/>
      <c r="E152" s="13" t="s">
        <v>40</v>
      </c>
      <c r="F152" s="14" t="s">
        <v>103</v>
      </c>
      <c r="G152" s="13">
        <v>1</v>
      </c>
      <c r="H152" s="15">
        <v>46023</v>
      </c>
      <c r="I152" s="15">
        <v>46387</v>
      </c>
      <c r="J152" s="14">
        <v>1</v>
      </c>
      <c r="K152" s="16">
        <v>14.2</v>
      </c>
    </row>
    <row r="153" s="37" customFormat="1" ht="26" customHeight="1" spans="1:11">
      <c r="A153" s="19"/>
      <c r="B153" s="19"/>
      <c r="C153" s="13"/>
      <c r="D153" s="13"/>
      <c r="E153" s="13" t="s">
        <v>40</v>
      </c>
      <c r="F153" s="14" t="s">
        <v>103</v>
      </c>
      <c r="G153" s="13">
        <v>1</v>
      </c>
      <c r="H153" s="15">
        <v>46023</v>
      </c>
      <c r="I153" s="15">
        <v>46387</v>
      </c>
      <c r="J153" s="14">
        <v>2</v>
      </c>
      <c r="K153" s="16">
        <v>158</v>
      </c>
    </row>
    <row r="154" s="37" customFormat="1" ht="26" customHeight="1" spans="1:11">
      <c r="A154" s="19"/>
      <c r="B154" s="19"/>
      <c r="C154" s="13"/>
      <c r="D154" s="13"/>
      <c r="E154" s="13" t="s">
        <v>40</v>
      </c>
      <c r="F154" s="14" t="s">
        <v>103</v>
      </c>
      <c r="G154" s="13">
        <v>1</v>
      </c>
      <c r="H154" s="15">
        <v>46023</v>
      </c>
      <c r="I154" s="15">
        <v>46387</v>
      </c>
      <c r="J154" s="14">
        <v>3</v>
      </c>
      <c r="K154" s="16">
        <v>861.8</v>
      </c>
    </row>
    <row r="155" s="37" customFormat="1" ht="26" customHeight="1" spans="1:11">
      <c r="A155" s="19">
        <f xml:space="preserve">MAX($A$2:A153)+1</f>
        <v>51</v>
      </c>
      <c r="B155" s="19" t="s">
        <v>99</v>
      </c>
      <c r="C155" s="13">
        <v>7</v>
      </c>
      <c r="D155" s="13"/>
      <c r="E155" s="13" t="s">
        <v>40</v>
      </c>
      <c r="F155" s="14" t="s">
        <v>104</v>
      </c>
      <c r="G155" s="13">
        <v>1</v>
      </c>
      <c r="H155" s="15">
        <v>46023</v>
      </c>
      <c r="I155" s="15">
        <v>46387</v>
      </c>
      <c r="J155" s="14">
        <v>1</v>
      </c>
      <c r="K155" s="16">
        <v>102.1</v>
      </c>
    </row>
    <row r="156" s="37" customFormat="1" ht="26" customHeight="1" spans="1:11">
      <c r="A156" s="19"/>
      <c r="B156" s="19"/>
      <c r="C156" s="13"/>
      <c r="D156" s="13"/>
      <c r="E156" s="13" t="s">
        <v>40</v>
      </c>
      <c r="F156" s="14" t="s">
        <v>104</v>
      </c>
      <c r="G156" s="13">
        <v>1</v>
      </c>
      <c r="H156" s="15">
        <v>46023</v>
      </c>
      <c r="I156" s="15">
        <v>46387</v>
      </c>
      <c r="J156" s="14">
        <v>2</v>
      </c>
      <c r="K156" s="16">
        <v>236.4</v>
      </c>
    </row>
    <row r="157" s="37" customFormat="1" ht="26" customHeight="1" spans="1:11">
      <c r="A157" s="19"/>
      <c r="B157" s="19"/>
      <c r="C157" s="13"/>
      <c r="D157" s="13"/>
      <c r="E157" s="13" t="s">
        <v>40</v>
      </c>
      <c r="F157" s="14" t="s">
        <v>104</v>
      </c>
      <c r="G157" s="13">
        <v>1</v>
      </c>
      <c r="H157" s="15">
        <v>46023</v>
      </c>
      <c r="I157" s="15">
        <v>46387</v>
      </c>
      <c r="J157" s="14">
        <v>3</v>
      </c>
      <c r="K157" s="16">
        <v>113.5</v>
      </c>
    </row>
    <row r="158" s="37" customFormat="1" ht="26" customHeight="1" spans="1:11">
      <c r="A158" s="19"/>
      <c r="B158" s="19"/>
      <c r="C158" s="13"/>
      <c r="D158" s="13"/>
      <c r="E158" s="13" t="s">
        <v>40</v>
      </c>
      <c r="F158" s="14" t="s">
        <v>104</v>
      </c>
      <c r="G158" s="13">
        <v>1</v>
      </c>
      <c r="H158" s="15">
        <v>46023</v>
      </c>
      <c r="I158" s="15">
        <v>46387</v>
      </c>
      <c r="J158" s="14">
        <v>4</v>
      </c>
      <c r="K158" s="16">
        <v>111.72</v>
      </c>
    </row>
    <row r="159" s="37" customFormat="1" ht="26" customHeight="1" spans="1:11">
      <c r="A159" s="19">
        <f xml:space="preserve">MAX($A$2:A157)+1</f>
        <v>52</v>
      </c>
      <c r="B159" s="19" t="s">
        <v>99</v>
      </c>
      <c r="C159" s="13">
        <v>8</v>
      </c>
      <c r="D159" s="13"/>
      <c r="E159" s="13" t="s">
        <v>40</v>
      </c>
      <c r="F159" s="14" t="s">
        <v>105</v>
      </c>
      <c r="G159" s="13">
        <v>1</v>
      </c>
      <c r="H159" s="15">
        <v>46023</v>
      </c>
      <c r="I159" s="15">
        <v>46387</v>
      </c>
      <c r="J159" s="14">
        <v>1</v>
      </c>
      <c r="K159" s="16">
        <v>99.2</v>
      </c>
    </row>
    <row r="160" s="37" customFormat="1" ht="26" customHeight="1" spans="1:11">
      <c r="A160" s="19"/>
      <c r="B160" s="19"/>
      <c r="C160" s="13"/>
      <c r="D160" s="13"/>
      <c r="E160" s="13" t="s">
        <v>40</v>
      </c>
      <c r="F160" s="14" t="s">
        <v>105</v>
      </c>
      <c r="G160" s="13">
        <v>1</v>
      </c>
      <c r="H160" s="15">
        <v>46023</v>
      </c>
      <c r="I160" s="15">
        <v>46387</v>
      </c>
      <c r="J160" s="14">
        <v>2</v>
      </c>
      <c r="K160" s="16">
        <v>18.5</v>
      </c>
    </row>
    <row r="161" s="37" customFormat="1" ht="26" customHeight="1" spans="1:11">
      <c r="A161" s="19"/>
      <c r="B161" s="19"/>
      <c r="C161" s="13"/>
      <c r="D161" s="13"/>
      <c r="E161" s="13" t="s">
        <v>40</v>
      </c>
      <c r="F161" s="14" t="s">
        <v>105</v>
      </c>
      <c r="G161" s="13">
        <v>1</v>
      </c>
      <c r="H161" s="15">
        <v>46023</v>
      </c>
      <c r="I161" s="15">
        <v>46387</v>
      </c>
      <c r="J161" s="14">
        <v>3</v>
      </c>
      <c r="K161" s="16">
        <v>8.6</v>
      </c>
    </row>
    <row r="162" s="37" customFormat="1" ht="26" customHeight="1" spans="1:11">
      <c r="A162" s="19"/>
      <c r="B162" s="19"/>
      <c r="C162" s="13"/>
      <c r="D162" s="13"/>
      <c r="E162" s="13" t="s">
        <v>40</v>
      </c>
      <c r="F162" s="14" t="s">
        <v>105</v>
      </c>
      <c r="G162" s="13">
        <v>1</v>
      </c>
      <c r="H162" s="15">
        <v>46023</v>
      </c>
      <c r="I162" s="15">
        <v>46387</v>
      </c>
      <c r="J162" s="14">
        <v>4</v>
      </c>
      <c r="K162" s="16">
        <v>48.9</v>
      </c>
    </row>
    <row r="163" s="37" customFormat="1" ht="26" customHeight="1" spans="1:11">
      <c r="A163" s="19">
        <f xml:space="preserve">MAX($A$2:A161)+1</f>
        <v>53</v>
      </c>
      <c r="B163" s="19" t="s">
        <v>99</v>
      </c>
      <c r="C163" s="13">
        <v>11</v>
      </c>
      <c r="D163" s="13"/>
      <c r="E163" s="13" t="s">
        <v>40</v>
      </c>
      <c r="F163" s="14" t="s">
        <v>106</v>
      </c>
      <c r="G163" s="13">
        <v>1</v>
      </c>
      <c r="H163" s="15">
        <v>46023</v>
      </c>
      <c r="I163" s="15">
        <v>46387</v>
      </c>
      <c r="J163" s="14">
        <v>2</v>
      </c>
      <c r="K163" s="16">
        <v>0.78</v>
      </c>
    </row>
    <row r="164" s="37" customFormat="1" ht="26" customHeight="1" spans="1:11">
      <c r="A164" s="19">
        <f xml:space="preserve">MAX($A$2:A162)+1</f>
        <v>53</v>
      </c>
      <c r="B164" s="19" t="s">
        <v>99</v>
      </c>
      <c r="C164" s="13">
        <v>12</v>
      </c>
      <c r="D164" s="13"/>
      <c r="E164" s="13" t="s">
        <v>40</v>
      </c>
      <c r="F164" s="14" t="s">
        <v>107</v>
      </c>
      <c r="G164" s="13">
        <v>1</v>
      </c>
      <c r="H164" s="15">
        <v>46023</v>
      </c>
      <c r="I164" s="15">
        <v>46387</v>
      </c>
      <c r="J164" s="14">
        <v>2</v>
      </c>
      <c r="K164" s="16">
        <v>207.924</v>
      </c>
    </row>
    <row r="165" s="37" customFormat="1" ht="26" customHeight="1" spans="1:11">
      <c r="A165" s="19"/>
      <c r="B165" s="19"/>
      <c r="C165" s="13"/>
      <c r="D165" s="13"/>
      <c r="E165" s="13" t="s">
        <v>40</v>
      </c>
      <c r="F165" s="14" t="s">
        <v>107</v>
      </c>
      <c r="G165" s="13">
        <v>1</v>
      </c>
      <c r="H165" s="15">
        <v>46023</v>
      </c>
      <c r="I165" s="15">
        <v>46387</v>
      </c>
      <c r="J165" s="14">
        <v>3</v>
      </c>
      <c r="K165" s="16">
        <v>48.215</v>
      </c>
    </row>
    <row r="166" s="37" customFormat="1" ht="26" customHeight="1" spans="1:11">
      <c r="A166" s="19"/>
      <c r="B166" s="19"/>
      <c r="C166" s="13"/>
      <c r="D166" s="13"/>
      <c r="E166" s="13" t="s">
        <v>40</v>
      </c>
      <c r="F166" s="14" t="s">
        <v>107</v>
      </c>
      <c r="G166" s="13">
        <v>1</v>
      </c>
      <c r="H166" s="15">
        <v>46023</v>
      </c>
      <c r="I166" s="15">
        <v>46387</v>
      </c>
      <c r="J166" s="14">
        <v>4</v>
      </c>
      <c r="K166" s="16">
        <v>2.228</v>
      </c>
    </row>
    <row r="167" s="37" customFormat="1" ht="26" customHeight="1" spans="1:11">
      <c r="A167" s="19">
        <f xml:space="preserve">MAX($A$2:A165)+1</f>
        <v>54</v>
      </c>
      <c r="B167" s="19" t="s">
        <v>99</v>
      </c>
      <c r="C167" s="13">
        <v>13</v>
      </c>
      <c r="D167" s="13"/>
      <c r="E167" s="13" t="s">
        <v>40</v>
      </c>
      <c r="F167" s="14" t="s">
        <v>108</v>
      </c>
      <c r="G167" s="13">
        <v>1</v>
      </c>
      <c r="H167" s="15">
        <v>46023</v>
      </c>
      <c r="I167" s="15">
        <v>46387</v>
      </c>
      <c r="J167" s="14">
        <v>1</v>
      </c>
      <c r="K167" s="16">
        <v>32</v>
      </c>
    </row>
    <row r="168" s="37" customFormat="1" ht="26" customHeight="1" spans="1:11">
      <c r="A168" s="19"/>
      <c r="B168" s="19"/>
      <c r="C168" s="13"/>
      <c r="D168" s="13"/>
      <c r="E168" s="13" t="s">
        <v>40</v>
      </c>
      <c r="F168" s="14" t="s">
        <v>108</v>
      </c>
      <c r="G168" s="13">
        <v>1</v>
      </c>
      <c r="H168" s="15">
        <v>46023</v>
      </c>
      <c r="I168" s="15">
        <v>46387</v>
      </c>
      <c r="J168" s="14">
        <v>2</v>
      </c>
      <c r="K168" s="16">
        <v>2</v>
      </c>
    </row>
    <row r="169" s="37" customFormat="1" ht="26" customHeight="1" spans="1:11">
      <c r="A169" s="19"/>
      <c r="B169" s="19"/>
      <c r="C169" s="13"/>
      <c r="D169" s="13"/>
      <c r="E169" s="13" t="s">
        <v>40</v>
      </c>
      <c r="F169" s="14" t="s">
        <v>108</v>
      </c>
      <c r="G169" s="13">
        <v>1</v>
      </c>
      <c r="H169" s="15">
        <v>46023</v>
      </c>
      <c r="I169" s="15">
        <v>46387</v>
      </c>
      <c r="J169" s="14">
        <v>3</v>
      </c>
      <c r="K169" s="16">
        <v>84.6</v>
      </c>
    </row>
    <row r="170" s="37" customFormat="1" ht="26" customHeight="1" spans="1:11">
      <c r="A170" s="19">
        <f xml:space="preserve">MAX($A$2:A168)+1</f>
        <v>55</v>
      </c>
      <c r="B170" s="19" t="s">
        <v>99</v>
      </c>
      <c r="C170" s="13">
        <v>15</v>
      </c>
      <c r="D170" s="13"/>
      <c r="E170" s="13" t="s">
        <v>40</v>
      </c>
      <c r="F170" s="14" t="s">
        <v>109</v>
      </c>
      <c r="G170" s="13">
        <v>1</v>
      </c>
      <c r="H170" s="15">
        <v>46023</v>
      </c>
      <c r="I170" s="15">
        <v>46387</v>
      </c>
      <c r="J170" s="14">
        <v>3</v>
      </c>
      <c r="K170" s="16">
        <v>52</v>
      </c>
    </row>
    <row r="171" s="37" customFormat="1" ht="26" customHeight="1" spans="1:11">
      <c r="A171" s="19">
        <f xml:space="preserve">MAX($A$2:A169)+1</f>
        <v>55</v>
      </c>
      <c r="B171" s="19" t="s">
        <v>99</v>
      </c>
      <c r="C171" s="13">
        <v>16</v>
      </c>
      <c r="D171" s="13"/>
      <c r="E171" s="13" t="s">
        <v>40</v>
      </c>
      <c r="F171" s="14" t="s">
        <v>110</v>
      </c>
      <c r="G171" s="13">
        <v>1</v>
      </c>
      <c r="H171" s="15">
        <v>46023</v>
      </c>
      <c r="I171" s="15">
        <v>46387</v>
      </c>
      <c r="J171" s="14">
        <v>1</v>
      </c>
      <c r="K171" s="16">
        <v>105</v>
      </c>
    </row>
    <row r="172" s="37" customFormat="1" ht="26" customHeight="1" spans="1:11">
      <c r="A172" s="19"/>
      <c r="B172" s="19"/>
      <c r="C172" s="13"/>
      <c r="D172" s="13"/>
      <c r="E172" s="13" t="s">
        <v>40</v>
      </c>
      <c r="F172" s="14" t="s">
        <v>110</v>
      </c>
      <c r="G172" s="13">
        <v>1</v>
      </c>
      <c r="H172" s="15">
        <v>46023</v>
      </c>
      <c r="I172" s="15">
        <v>46387</v>
      </c>
      <c r="J172" s="14">
        <v>2</v>
      </c>
      <c r="K172" s="16">
        <v>65.9</v>
      </c>
    </row>
    <row r="173" s="37" customFormat="1" ht="26" customHeight="1" spans="1:11">
      <c r="A173" s="19"/>
      <c r="B173" s="19"/>
      <c r="C173" s="13"/>
      <c r="D173" s="13"/>
      <c r="E173" s="13" t="s">
        <v>40</v>
      </c>
      <c r="F173" s="14" t="s">
        <v>110</v>
      </c>
      <c r="G173" s="13">
        <v>1</v>
      </c>
      <c r="H173" s="15">
        <v>46023</v>
      </c>
      <c r="I173" s="15">
        <v>46387</v>
      </c>
      <c r="J173" s="14">
        <v>3</v>
      </c>
      <c r="K173" s="16">
        <v>198</v>
      </c>
    </row>
    <row r="174" s="37" customFormat="1" ht="26" customHeight="1" spans="1:11">
      <c r="A174" s="19">
        <f xml:space="preserve">MAX($A$2:A172)+1</f>
        <v>56</v>
      </c>
      <c r="B174" s="19" t="s">
        <v>99</v>
      </c>
      <c r="C174" s="13">
        <v>18</v>
      </c>
      <c r="D174" s="13"/>
      <c r="E174" s="13" t="s">
        <v>40</v>
      </c>
      <c r="F174" s="14" t="s">
        <v>111</v>
      </c>
      <c r="G174" s="13">
        <v>1</v>
      </c>
      <c r="H174" s="15">
        <v>46023</v>
      </c>
      <c r="I174" s="15">
        <v>46387</v>
      </c>
      <c r="J174" s="14">
        <v>2</v>
      </c>
      <c r="K174" s="16">
        <v>362.1</v>
      </c>
    </row>
    <row r="175" s="37" customFormat="1" ht="26" customHeight="1" spans="1:11">
      <c r="A175" s="19"/>
      <c r="B175" s="19"/>
      <c r="C175" s="13"/>
      <c r="D175" s="13"/>
      <c r="E175" s="13" t="s">
        <v>40</v>
      </c>
      <c r="F175" s="14" t="s">
        <v>111</v>
      </c>
      <c r="G175" s="13">
        <v>1</v>
      </c>
      <c r="H175" s="15">
        <v>46023</v>
      </c>
      <c r="I175" s="15">
        <v>46387</v>
      </c>
      <c r="J175" s="14">
        <v>3</v>
      </c>
      <c r="K175" s="16">
        <v>1105.8</v>
      </c>
    </row>
    <row r="176" s="37" customFormat="1" ht="26" customHeight="1" spans="1:11">
      <c r="A176" s="19"/>
      <c r="B176" s="19"/>
      <c r="C176" s="13"/>
      <c r="D176" s="13"/>
      <c r="E176" s="13" t="s">
        <v>40</v>
      </c>
      <c r="F176" s="14" t="s">
        <v>111</v>
      </c>
      <c r="G176" s="13">
        <v>1</v>
      </c>
      <c r="H176" s="15">
        <v>46023</v>
      </c>
      <c r="I176" s="15">
        <v>46387</v>
      </c>
      <c r="J176" s="14">
        <v>4</v>
      </c>
      <c r="K176" s="16">
        <v>1292</v>
      </c>
    </row>
    <row r="177" s="37" customFormat="1" ht="26" customHeight="1" spans="1:11">
      <c r="A177" s="19">
        <f xml:space="preserve">MAX($A$2:A175)+1</f>
        <v>57</v>
      </c>
      <c r="B177" s="19" t="s">
        <v>99</v>
      </c>
      <c r="C177" s="13">
        <v>19</v>
      </c>
      <c r="D177" s="13"/>
      <c r="E177" s="13" t="s">
        <v>40</v>
      </c>
      <c r="F177" s="14" t="s">
        <v>112</v>
      </c>
      <c r="G177" s="13">
        <v>1</v>
      </c>
      <c r="H177" s="15">
        <v>46023</v>
      </c>
      <c r="I177" s="15">
        <v>46387</v>
      </c>
      <c r="J177" s="14">
        <v>2</v>
      </c>
      <c r="K177" s="16">
        <v>6.4</v>
      </c>
    </row>
    <row r="178" s="37" customFormat="1" ht="26" customHeight="1" spans="1:11">
      <c r="A178" s="19"/>
      <c r="B178" s="19"/>
      <c r="C178" s="13"/>
      <c r="D178" s="13"/>
      <c r="E178" s="13" t="s">
        <v>40</v>
      </c>
      <c r="F178" s="14" t="s">
        <v>112</v>
      </c>
      <c r="G178" s="13">
        <v>1</v>
      </c>
      <c r="H178" s="15">
        <v>46023</v>
      </c>
      <c r="I178" s="15">
        <v>46387</v>
      </c>
      <c r="J178" s="14">
        <v>3</v>
      </c>
      <c r="K178" s="16">
        <v>846.4</v>
      </c>
    </row>
    <row r="179" s="37" customFormat="1" ht="26" customHeight="1" spans="1:11">
      <c r="A179" s="19"/>
      <c r="B179" s="19"/>
      <c r="C179" s="13"/>
      <c r="D179" s="13"/>
      <c r="E179" s="13" t="s">
        <v>40</v>
      </c>
      <c r="F179" s="14" t="s">
        <v>112</v>
      </c>
      <c r="G179" s="13">
        <v>1</v>
      </c>
      <c r="H179" s="15">
        <v>46023</v>
      </c>
      <c r="I179" s="15">
        <v>46387</v>
      </c>
      <c r="J179" s="14">
        <v>4</v>
      </c>
      <c r="K179" s="16">
        <v>30</v>
      </c>
    </row>
    <row r="180" s="37" customFormat="1" ht="26" customHeight="1" spans="1:11">
      <c r="A180" s="19">
        <f xml:space="preserve">MAX($A$2:A178)+1</f>
        <v>58</v>
      </c>
      <c r="B180" s="19" t="s">
        <v>99</v>
      </c>
      <c r="C180" s="13">
        <v>20</v>
      </c>
      <c r="D180" s="13"/>
      <c r="E180" s="13" t="s">
        <v>40</v>
      </c>
      <c r="F180" s="14" t="s">
        <v>113</v>
      </c>
      <c r="G180" s="13">
        <v>1</v>
      </c>
      <c r="H180" s="15">
        <v>46023</v>
      </c>
      <c r="I180" s="15">
        <v>46387</v>
      </c>
      <c r="J180" s="14">
        <v>1</v>
      </c>
      <c r="K180" s="16">
        <v>63.9</v>
      </c>
    </row>
    <row r="181" s="37" customFormat="1" ht="26" customHeight="1" spans="1:11">
      <c r="A181" s="19"/>
      <c r="B181" s="19"/>
      <c r="C181" s="13"/>
      <c r="D181" s="13"/>
      <c r="E181" s="13" t="s">
        <v>40</v>
      </c>
      <c r="F181" s="14" t="s">
        <v>113</v>
      </c>
      <c r="G181" s="13">
        <v>1</v>
      </c>
      <c r="H181" s="15">
        <v>46023</v>
      </c>
      <c r="I181" s="15">
        <v>46387</v>
      </c>
      <c r="J181" s="14">
        <v>2</v>
      </c>
      <c r="K181" s="16">
        <v>56</v>
      </c>
    </row>
    <row r="182" s="37" customFormat="1" ht="26" customHeight="1" spans="1:11">
      <c r="A182" s="19"/>
      <c r="B182" s="19"/>
      <c r="C182" s="13"/>
      <c r="D182" s="13"/>
      <c r="E182" s="13" t="s">
        <v>40</v>
      </c>
      <c r="F182" s="14" t="s">
        <v>113</v>
      </c>
      <c r="G182" s="13">
        <v>1</v>
      </c>
      <c r="H182" s="15">
        <v>46023</v>
      </c>
      <c r="I182" s="15">
        <v>46387</v>
      </c>
      <c r="J182" s="14">
        <v>3</v>
      </c>
      <c r="K182" s="16">
        <v>160.1</v>
      </c>
    </row>
    <row r="183" s="37" customFormat="1" ht="26" customHeight="1" spans="1:11">
      <c r="A183" s="19">
        <f xml:space="preserve">MAX($A$2:A181)+1</f>
        <v>59</v>
      </c>
      <c r="B183" s="19" t="s">
        <v>99</v>
      </c>
      <c r="C183" s="13">
        <v>21</v>
      </c>
      <c r="D183" s="13"/>
      <c r="E183" s="13" t="s">
        <v>40</v>
      </c>
      <c r="F183" s="14" t="s">
        <v>114</v>
      </c>
      <c r="G183" s="13">
        <v>1</v>
      </c>
      <c r="H183" s="15">
        <v>46023</v>
      </c>
      <c r="I183" s="15">
        <v>46387</v>
      </c>
      <c r="J183" s="14">
        <v>1</v>
      </c>
      <c r="K183" s="16">
        <v>6.4</v>
      </c>
    </row>
    <row r="184" s="37" customFormat="1" ht="26" customHeight="1" spans="1:11">
      <c r="A184" s="19"/>
      <c r="B184" s="19"/>
      <c r="C184" s="13"/>
      <c r="D184" s="13"/>
      <c r="E184" s="13" t="s">
        <v>40</v>
      </c>
      <c r="F184" s="14" t="s">
        <v>114</v>
      </c>
      <c r="G184" s="13">
        <v>1</v>
      </c>
      <c r="H184" s="15">
        <v>46023</v>
      </c>
      <c r="I184" s="15">
        <v>46387</v>
      </c>
      <c r="J184" s="14">
        <v>2</v>
      </c>
      <c r="K184" s="16">
        <v>5.1</v>
      </c>
    </row>
    <row r="185" s="37" customFormat="1" ht="26" customHeight="1" spans="1:11">
      <c r="A185" s="19"/>
      <c r="B185" s="19"/>
      <c r="C185" s="13"/>
      <c r="D185" s="13"/>
      <c r="E185" s="13" t="s">
        <v>40</v>
      </c>
      <c r="F185" s="14" t="s">
        <v>114</v>
      </c>
      <c r="G185" s="13">
        <v>1</v>
      </c>
      <c r="H185" s="15">
        <v>46023</v>
      </c>
      <c r="I185" s="15">
        <v>46387</v>
      </c>
      <c r="J185" s="14">
        <v>3</v>
      </c>
      <c r="K185" s="16">
        <v>263.87</v>
      </c>
    </row>
    <row r="186" s="37" customFormat="1" ht="26" customHeight="1" spans="1:11">
      <c r="A186" s="19">
        <f xml:space="preserve">MAX($A$2:A184)+1</f>
        <v>60</v>
      </c>
      <c r="B186" s="19" t="s">
        <v>99</v>
      </c>
      <c r="C186" s="13">
        <v>22</v>
      </c>
      <c r="D186" s="13"/>
      <c r="E186" s="13" t="s">
        <v>40</v>
      </c>
      <c r="F186" s="14" t="s">
        <v>115</v>
      </c>
      <c r="G186" s="13">
        <v>1</v>
      </c>
      <c r="H186" s="15">
        <v>46023</v>
      </c>
      <c r="I186" s="15">
        <v>46387</v>
      </c>
      <c r="J186" s="14">
        <v>2</v>
      </c>
      <c r="K186" s="16">
        <v>296.1</v>
      </c>
    </row>
    <row r="187" s="37" customFormat="1" ht="26" customHeight="1" spans="1:11">
      <c r="A187" s="19"/>
      <c r="B187" s="19"/>
      <c r="C187" s="13"/>
      <c r="D187" s="13"/>
      <c r="E187" s="13" t="s">
        <v>40</v>
      </c>
      <c r="F187" s="14" t="s">
        <v>115</v>
      </c>
      <c r="G187" s="13">
        <v>1</v>
      </c>
      <c r="H187" s="15">
        <v>46023</v>
      </c>
      <c r="I187" s="15">
        <v>46387</v>
      </c>
      <c r="J187" s="14">
        <v>3</v>
      </c>
      <c r="K187" s="16">
        <v>78.16</v>
      </c>
    </row>
    <row r="188" ht="26" customHeight="1" spans="1:11">
      <c r="A188" s="19">
        <v>61</v>
      </c>
      <c r="B188" s="19" t="s">
        <v>116</v>
      </c>
      <c r="C188" s="19"/>
      <c r="D188" s="19"/>
      <c r="E188" s="19"/>
      <c r="F188" s="19"/>
      <c r="G188" s="19"/>
      <c r="H188" s="19"/>
      <c r="I188" s="19"/>
      <c r="J188" s="19"/>
      <c r="K188" s="38">
        <f xml:space="preserve">SUM(K4:K187)</f>
        <v>77363.494</v>
      </c>
    </row>
    <row r="189" ht="30" customHeight="1"/>
    <row r="190" ht="30" customHeight="1"/>
  </sheetData>
  <mergeCells count="188">
    <mergeCell ref="A1:K1"/>
    <mergeCell ref="C2:D2"/>
    <mergeCell ref="A2:A3"/>
    <mergeCell ref="A4:A5"/>
    <mergeCell ref="A6:A7"/>
    <mergeCell ref="A8:A9"/>
    <mergeCell ref="A11:A13"/>
    <mergeCell ref="A15:A16"/>
    <mergeCell ref="A17:A19"/>
    <mergeCell ref="A20:A23"/>
    <mergeCell ref="A24:A27"/>
    <mergeCell ref="A29:A31"/>
    <mergeCell ref="A33:A36"/>
    <mergeCell ref="A37:A38"/>
    <mergeCell ref="A39:A41"/>
    <mergeCell ref="A42:A44"/>
    <mergeCell ref="A45:A47"/>
    <mergeCell ref="A48:A49"/>
    <mergeCell ref="A50:A52"/>
    <mergeCell ref="A53:A54"/>
    <mergeCell ref="A56:A57"/>
    <mergeCell ref="A58:A59"/>
    <mergeCell ref="A60:A62"/>
    <mergeCell ref="A65:A66"/>
    <mergeCell ref="A67:A68"/>
    <mergeCell ref="A69:A71"/>
    <mergeCell ref="A72:A73"/>
    <mergeCell ref="A74:A75"/>
    <mergeCell ref="A76:A79"/>
    <mergeCell ref="A80:A82"/>
    <mergeCell ref="A83:A85"/>
    <mergeCell ref="A86:A89"/>
    <mergeCell ref="A90:A93"/>
    <mergeCell ref="A94:A96"/>
    <mergeCell ref="A97:A100"/>
    <mergeCell ref="A101:A104"/>
    <mergeCell ref="A105:A108"/>
    <mergeCell ref="A109:A111"/>
    <mergeCell ref="A112:A114"/>
    <mergeCell ref="A115:A116"/>
    <mergeCell ref="A117:A119"/>
    <mergeCell ref="A120:A123"/>
    <mergeCell ref="A124:A126"/>
    <mergeCell ref="A127:A130"/>
    <mergeCell ref="A132:A135"/>
    <mergeCell ref="A137:A140"/>
    <mergeCell ref="A141:A142"/>
    <mergeCell ref="A143:A144"/>
    <mergeCell ref="A145:A147"/>
    <mergeCell ref="A148:A149"/>
    <mergeCell ref="A150:A151"/>
    <mergeCell ref="A152:A154"/>
    <mergeCell ref="A155:A158"/>
    <mergeCell ref="A159:A162"/>
    <mergeCell ref="A164:A166"/>
    <mergeCell ref="A167:A169"/>
    <mergeCell ref="A171:A173"/>
    <mergeCell ref="A174:A176"/>
    <mergeCell ref="A177:A179"/>
    <mergeCell ref="A180:A182"/>
    <mergeCell ref="A183:A185"/>
    <mergeCell ref="A186:A187"/>
    <mergeCell ref="B2:B3"/>
    <mergeCell ref="B4:B5"/>
    <mergeCell ref="B6:B7"/>
    <mergeCell ref="B8:B9"/>
    <mergeCell ref="B11:B13"/>
    <mergeCell ref="B15:B16"/>
    <mergeCell ref="B17:B19"/>
    <mergeCell ref="B20:B23"/>
    <mergeCell ref="B24:B27"/>
    <mergeCell ref="B29:B31"/>
    <mergeCell ref="B33:B36"/>
    <mergeCell ref="B37:B38"/>
    <mergeCell ref="B39:B41"/>
    <mergeCell ref="B42:B44"/>
    <mergeCell ref="B45:B47"/>
    <mergeCell ref="B48:B49"/>
    <mergeCell ref="B50:B52"/>
    <mergeCell ref="B53:B54"/>
    <mergeCell ref="B56:B57"/>
    <mergeCell ref="B58:B59"/>
    <mergeCell ref="B60:B62"/>
    <mergeCell ref="B65:B66"/>
    <mergeCell ref="B67:B68"/>
    <mergeCell ref="B69:B71"/>
    <mergeCell ref="B72:B73"/>
    <mergeCell ref="B74:B75"/>
    <mergeCell ref="B76:B79"/>
    <mergeCell ref="B80:B82"/>
    <mergeCell ref="B83:B85"/>
    <mergeCell ref="B86:B89"/>
    <mergeCell ref="B90:B93"/>
    <mergeCell ref="B94:B96"/>
    <mergeCell ref="B97:B100"/>
    <mergeCell ref="B101:B104"/>
    <mergeCell ref="B105:B108"/>
    <mergeCell ref="B109:B111"/>
    <mergeCell ref="B112:B114"/>
    <mergeCell ref="B115:B116"/>
    <mergeCell ref="B117:B119"/>
    <mergeCell ref="B120:B123"/>
    <mergeCell ref="B124:B126"/>
    <mergeCell ref="B127:B130"/>
    <mergeCell ref="B132:B135"/>
    <mergeCell ref="B137:B140"/>
    <mergeCell ref="B141:B142"/>
    <mergeCell ref="B143:B144"/>
    <mergeCell ref="B145:B147"/>
    <mergeCell ref="B148:B149"/>
    <mergeCell ref="B150:B151"/>
    <mergeCell ref="B152:B154"/>
    <mergeCell ref="B155:B158"/>
    <mergeCell ref="B159:B162"/>
    <mergeCell ref="B164:B166"/>
    <mergeCell ref="B167:B169"/>
    <mergeCell ref="B171:B173"/>
    <mergeCell ref="B174:B176"/>
    <mergeCell ref="B177:B179"/>
    <mergeCell ref="B180:B182"/>
    <mergeCell ref="B183:B185"/>
    <mergeCell ref="B186:B187"/>
    <mergeCell ref="C4:C5"/>
    <mergeCell ref="C6:C7"/>
    <mergeCell ref="C8:C9"/>
    <mergeCell ref="C11:C13"/>
    <mergeCell ref="C15:C16"/>
    <mergeCell ref="C17:C19"/>
    <mergeCell ref="C20:C23"/>
    <mergeCell ref="C24:C27"/>
    <mergeCell ref="C29:C31"/>
    <mergeCell ref="C33:C36"/>
    <mergeCell ref="C37:C38"/>
    <mergeCell ref="C39:C41"/>
    <mergeCell ref="C42:C44"/>
    <mergeCell ref="C45:C47"/>
    <mergeCell ref="C48:C49"/>
    <mergeCell ref="C50:C52"/>
    <mergeCell ref="C53:C54"/>
    <mergeCell ref="C56:C57"/>
    <mergeCell ref="C58:C59"/>
    <mergeCell ref="C60:C62"/>
    <mergeCell ref="C65:C66"/>
    <mergeCell ref="C67:C68"/>
    <mergeCell ref="C69:C71"/>
    <mergeCell ref="C72:C73"/>
    <mergeCell ref="C74:C75"/>
    <mergeCell ref="C76:C79"/>
    <mergeCell ref="C80:C82"/>
    <mergeCell ref="C83:C85"/>
    <mergeCell ref="C86:C89"/>
    <mergeCell ref="C90:C93"/>
    <mergeCell ref="C94:C96"/>
    <mergeCell ref="C97:C100"/>
    <mergeCell ref="C101:C104"/>
    <mergeCell ref="C105:C108"/>
    <mergeCell ref="C109:C111"/>
    <mergeCell ref="C112:C114"/>
    <mergeCell ref="C115:C116"/>
    <mergeCell ref="C117:C119"/>
    <mergeCell ref="C120:C123"/>
    <mergeCell ref="C124:C126"/>
    <mergeCell ref="C127:C130"/>
    <mergeCell ref="C132:C135"/>
    <mergeCell ref="C137:C140"/>
    <mergeCell ref="C141:C142"/>
    <mergeCell ref="C143:C144"/>
    <mergeCell ref="C145:C147"/>
    <mergeCell ref="C148:C149"/>
    <mergeCell ref="C150:C151"/>
    <mergeCell ref="C152:C154"/>
    <mergeCell ref="C155:C158"/>
    <mergeCell ref="C159:C162"/>
    <mergeCell ref="C164:C166"/>
    <mergeCell ref="C167:C169"/>
    <mergeCell ref="C171:C173"/>
    <mergeCell ref="C174:C176"/>
    <mergeCell ref="C177:C179"/>
    <mergeCell ref="C180:C182"/>
    <mergeCell ref="C183:C185"/>
    <mergeCell ref="C186:C187"/>
    <mergeCell ref="E2:E3"/>
    <mergeCell ref="F2:F3"/>
    <mergeCell ref="G2:G3"/>
    <mergeCell ref="H2:H3"/>
    <mergeCell ref="I2:I3"/>
    <mergeCell ref="J2:J3"/>
    <mergeCell ref="K2:K3"/>
  </mergeCells>
  <pageMargins left="0.75" right="0.75" top="1" bottom="1" header="0.5" footer="0.5"/>
  <pageSetup paperSize="9" scale="6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selection activeCell="A2" sqref="A2:K8"/>
    </sheetView>
  </sheetViews>
  <sheetFormatPr defaultColWidth="9" defaultRowHeight="14" outlineLevelRow="7"/>
  <cols>
    <col min="1" max="1" width="4.38181818181818" style="7" customWidth="1"/>
    <col min="2" max="2" width="11.1272727272727" style="7" customWidth="1"/>
    <col min="3" max="4" width="5.88181818181818" style="7" customWidth="1"/>
    <col min="5" max="5" width="9" style="7"/>
    <col min="6" max="6" width="20.1272727272727" style="7" customWidth="1"/>
    <col min="7" max="7" width="5.75454545454545" style="7" customWidth="1"/>
    <col min="8" max="8" width="14" style="7" customWidth="1"/>
    <col min="9" max="9" width="16.2727272727273" style="7" customWidth="1"/>
    <col min="10" max="10" width="5.88181818181818" style="7" customWidth="1"/>
    <col min="11" max="11" width="12.6272727272727" style="7" customWidth="1"/>
    <col min="12" max="16384" width="9" style="7"/>
  </cols>
  <sheetData>
    <row r="1" s="1" customFormat="1" ht="35" customHeight="1" spans="1:11">
      <c r="A1" s="25" t="s">
        <v>117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="2" customFormat="1" ht="26" customHeight="1" spans="1:11">
      <c r="A2" s="9" t="s">
        <v>27</v>
      </c>
      <c r="B2" s="26" t="s">
        <v>28</v>
      </c>
      <c r="C2" s="9" t="s">
        <v>29</v>
      </c>
      <c r="D2" s="9"/>
      <c r="E2" s="27" t="s">
        <v>30</v>
      </c>
      <c r="F2" s="11" t="s">
        <v>31</v>
      </c>
      <c r="G2" s="9" t="s">
        <v>32</v>
      </c>
      <c r="H2" s="28" t="s">
        <v>33</v>
      </c>
      <c r="I2" s="28" t="s">
        <v>34</v>
      </c>
      <c r="J2" s="29" t="s">
        <v>35</v>
      </c>
      <c r="K2" s="9" t="s">
        <v>36</v>
      </c>
    </row>
    <row r="3" s="3" customFormat="1" ht="26" customHeight="1" spans="1:11">
      <c r="A3" s="9"/>
      <c r="B3" s="30"/>
      <c r="C3" s="9" t="s">
        <v>37</v>
      </c>
      <c r="D3" s="9" t="s">
        <v>38</v>
      </c>
      <c r="E3" s="31"/>
      <c r="F3" s="9"/>
      <c r="G3" s="9"/>
      <c r="H3" s="32"/>
      <c r="I3" s="32"/>
      <c r="J3" s="29"/>
      <c r="K3" s="9"/>
    </row>
    <row r="4" s="4" customFormat="1" ht="26" customHeight="1" spans="1:11">
      <c r="A4" s="9">
        <v>1</v>
      </c>
      <c r="B4" s="13" t="s">
        <v>69</v>
      </c>
      <c r="C4" s="13">
        <v>5</v>
      </c>
      <c r="D4" s="17"/>
      <c r="E4" s="13" t="s">
        <v>40</v>
      </c>
      <c r="F4" s="14" t="s">
        <v>118</v>
      </c>
      <c r="G4" s="13">
        <v>3</v>
      </c>
      <c r="H4" s="18">
        <v>45658</v>
      </c>
      <c r="I4" s="18">
        <v>47118</v>
      </c>
      <c r="J4" s="14">
        <v>4</v>
      </c>
      <c r="K4" s="16">
        <v>529.36</v>
      </c>
    </row>
    <row r="5" s="4" customFormat="1" ht="26" customHeight="1" spans="1:11">
      <c r="A5" s="9">
        <v>2</v>
      </c>
      <c r="B5" s="13" t="s">
        <v>69</v>
      </c>
      <c r="C5" s="13">
        <v>5</v>
      </c>
      <c r="D5" s="17"/>
      <c r="E5" s="13" t="s">
        <v>40</v>
      </c>
      <c r="F5" s="14" t="s">
        <v>118</v>
      </c>
      <c r="G5" s="13">
        <v>3</v>
      </c>
      <c r="H5" s="18">
        <v>45658</v>
      </c>
      <c r="I5" s="18">
        <v>47118</v>
      </c>
      <c r="J5" s="14">
        <v>4</v>
      </c>
      <c r="K5" s="16">
        <v>408.92</v>
      </c>
    </row>
    <row r="6" s="4" customFormat="1" ht="26" customHeight="1" spans="1:11">
      <c r="A6" s="9">
        <v>3</v>
      </c>
      <c r="B6" s="13" t="s">
        <v>69</v>
      </c>
      <c r="C6" s="13">
        <v>2</v>
      </c>
      <c r="D6" s="17"/>
      <c r="E6" s="13" t="s">
        <v>40</v>
      </c>
      <c r="F6" s="14" t="s">
        <v>119</v>
      </c>
      <c r="G6" s="13">
        <v>3</v>
      </c>
      <c r="H6" s="18">
        <v>45658</v>
      </c>
      <c r="I6" s="18">
        <v>47118</v>
      </c>
      <c r="J6" s="14">
        <v>4</v>
      </c>
      <c r="K6" s="16">
        <v>415.31</v>
      </c>
    </row>
    <row r="7" s="6" customFormat="1" ht="26" customHeight="1" spans="1:11">
      <c r="A7" s="9">
        <v>4</v>
      </c>
      <c r="B7" s="13" t="s">
        <v>120</v>
      </c>
      <c r="C7" s="13">
        <v>8</v>
      </c>
      <c r="D7" s="17"/>
      <c r="E7" s="13" t="s">
        <v>40</v>
      </c>
      <c r="F7" s="14" t="s">
        <v>121</v>
      </c>
      <c r="G7" s="13">
        <v>3</v>
      </c>
      <c r="H7" s="18">
        <v>45658</v>
      </c>
      <c r="I7" s="18">
        <v>47118</v>
      </c>
      <c r="J7" s="14">
        <v>4</v>
      </c>
      <c r="K7" s="16">
        <v>152.72</v>
      </c>
    </row>
    <row r="8" s="5" customFormat="1" ht="26" customHeight="1" spans="1:11">
      <c r="A8" s="9">
        <v>5</v>
      </c>
      <c r="B8" s="19" t="s">
        <v>116</v>
      </c>
      <c r="C8" s="19"/>
      <c r="D8" s="19"/>
      <c r="E8" s="19"/>
      <c r="F8" s="19"/>
      <c r="G8" s="19"/>
      <c r="H8" s="19"/>
      <c r="I8" s="19"/>
      <c r="J8" s="19"/>
      <c r="K8" s="24">
        <f xml:space="preserve">SUM(K4:K7)</f>
        <v>1506.31</v>
      </c>
    </row>
  </sheetData>
  <mergeCells count="11">
    <mergeCell ref="A1:K1"/>
    <mergeCell ref="C2:D2"/>
    <mergeCell ref="A2:A3"/>
    <mergeCell ref="B2:B3"/>
    <mergeCell ref="E2:E3"/>
    <mergeCell ref="F2:F3"/>
    <mergeCell ref="G2:G3"/>
    <mergeCell ref="H2:H3"/>
    <mergeCell ref="I2:I3"/>
    <mergeCell ref="J2:J3"/>
    <mergeCell ref="K2:K3"/>
  </mergeCells>
  <pageMargins left="0.75" right="0.75" top="1" bottom="1" header="0.5" footer="0.5"/>
  <pageSetup paperSize="9" scale="77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2"/>
  <sheetViews>
    <sheetView tabSelected="1" workbookViewId="0">
      <selection activeCell="N142" sqref="N142"/>
    </sheetView>
  </sheetViews>
  <sheetFormatPr defaultColWidth="9" defaultRowHeight="14"/>
  <cols>
    <col min="1" max="1" width="4.63636363636364" style="7" customWidth="1"/>
    <col min="2" max="2" width="11.8181818181818" style="7" customWidth="1"/>
    <col min="3" max="3" width="3.54545454545455" style="7" customWidth="1"/>
    <col min="4" max="4" width="8.63636363636364" style="7" customWidth="1"/>
    <col min="5" max="5" width="34.2727272727273" style="7" customWidth="1"/>
    <col min="6" max="6" width="52.2727272727273" style="7" customWidth="1"/>
    <col min="7" max="7" width="4.63636363636364" style="7" customWidth="1"/>
    <col min="8" max="8" width="14" style="7" customWidth="1"/>
    <col min="9" max="9" width="16.2727272727273" style="7" customWidth="1"/>
    <col min="10" max="10" width="8.63636363636364" style="7" customWidth="1"/>
    <col min="11" max="11" width="14.6363636363636" style="7" customWidth="1"/>
    <col min="12" max="16384" width="9" style="7"/>
  </cols>
  <sheetData>
    <row r="1" s="1" customFormat="1" ht="35" customHeight="1" spans="1:11">
      <c r="A1" s="8" t="s">
        <v>122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26" customHeight="1" spans="1:11">
      <c r="A2" s="9" t="s">
        <v>27</v>
      </c>
      <c r="B2" s="10" t="s">
        <v>28</v>
      </c>
      <c r="C2" s="9" t="s">
        <v>29</v>
      </c>
      <c r="D2" s="9"/>
      <c r="E2" s="9" t="s">
        <v>30</v>
      </c>
      <c r="F2" s="11" t="s">
        <v>31</v>
      </c>
      <c r="G2" s="9" t="s">
        <v>32</v>
      </c>
      <c r="H2" s="12" t="s">
        <v>33</v>
      </c>
      <c r="I2" s="12" t="s">
        <v>34</v>
      </c>
      <c r="J2" s="9" t="s">
        <v>35</v>
      </c>
      <c r="K2" s="9" t="s">
        <v>36</v>
      </c>
    </row>
    <row r="3" s="3" customFormat="1" ht="26" customHeight="1" spans="1:11">
      <c r="A3" s="9"/>
      <c r="B3" s="10"/>
      <c r="C3" s="9" t="s">
        <v>37</v>
      </c>
      <c r="D3" s="9" t="s">
        <v>38</v>
      </c>
      <c r="E3" s="9"/>
      <c r="F3" s="9"/>
      <c r="G3" s="9"/>
      <c r="H3" s="12"/>
      <c r="I3" s="12"/>
      <c r="J3" s="9"/>
      <c r="K3" s="9"/>
    </row>
    <row r="4" s="4" customFormat="1" ht="26" customHeight="1" spans="1:11">
      <c r="A4" s="9">
        <v>1</v>
      </c>
      <c r="B4" s="10" t="s">
        <v>123</v>
      </c>
      <c r="C4" s="13">
        <v>5</v>
      </c>
      <c r="D4" s="13">
        <v>10</v>
      </c>
      <c r="E4" s="13" t="s">
        <v>40</v>
      </c>
      <c r="F4" s="14" t="s">
        <v>124</v>
      </c>
      <c r="G4" s="13">
        <v>5</v>
      </c>
      <c r="H4" s="15">
        <v>46023</v>
      </c>
      <c r="I4" s="15">
        <v>47848</v>
      </c>
      <c r="J4" s="14">
        <v>2</v>
      </c>
      <c r="K4" s="16">
        <v>21.99</v>
      </c>
    </row>
    <row r="5" s="4" customFormat="1" ht="26" customHeight="1" spans="1:11">
      <c r="A5" s="9">
        <v>2</v>
      </c>
      <c r="B5" s="10" t="s">
        <v>123</v>
      </c>
      <c r="C5" s="13">
        <v>5</v>
      </c>
      <c r="D5" s="17">
        <v>10</v>
      </c>
      <c r="E5" s="13" t="s">
        <v>40</v>
      </c>
      <c r="F5" s="14" t="s">
        <v>125</v>
      </c>
      <c r="G5" s="13">
        <v>5</v>
      </c>
      <c r="H5" s="18">
        <v>46023</v>
      </c>
      <c r="I5" s="18">
        <v>47848</v>
      </c>
      <c r="J5" s="14">
        <v>2</v>
      </c>
      <c r="K5" s="16">
        <v>7.5</v>
      </c>
    </row>
    <row r="6" s="4" customFormat="1" ht="26" customHeight="1" spans="1:11">
      <c r="A6" s="9">
        <v>3</v>
      </c>
      <c r="B6" s="10" t="s">
        <v>123</v>
      </c>
      <c r="C6" s="13">
        <v>5</v>
      </c>
      <c r="D6" s="17">
        <v>10</v>
      </c>
      <c r="E6" s="13" t="s">
        <v>40</v>
      </c>
      <c r="F6" s="14" t="s">
        <v>125</v>
      </c>
      <c r="G6" s="13">
        <v>5</v>
      </c>
      <c r="H6" s="18">
        <v>46023</v>
      </c>
      <c r="I6" s="18">
        <v>47848</v>
      </c>
      <c r="J6" s="14">
        <v>3</v>
      </c>
      <c r="K6" s="16">
        <v>3.8</v>
      </c>
    </row>
    <row r="7" s="4" customFormat="1" ht="26" customHeight="1" spans="1:11">
      <c r="A7" s="9">
        <v>4</v>
      </c>
      <c r="B7" s="10" t="s">
        <v>123</v>
      </c>
      <c r="C7" s="13">
        <v>5</v>
      </c>
      <c r="D7" s="17">
        <v>10</v>
      </c>
      <c r="E7" s="13" t="s">
        <v>40</v>
      </c>
      <c r="F7" s="14" t="s">
        <v>125</v>
      </c>
      <c r="G7" s="13">
        <v>5</v>
      </c>
      <c r="H7" s="18">
        <v>46023</v>
      </c>
      <c r="I7" s="18">
        <v>47848</v>
      </c>
      <c r="J7" s="14">
        <v>4</v>
      </c>
      <c r="K7" s="16">
        <v>3.1</v>
      </c>
    </row>
    <row r="8" s="4" customFormat="1" ht="26" customHeight="1" spans="1:11">
      <c r="A8" s="9">
        <v>5</v>
      </c>
      <c r="B8" s="10" t="s">
        <v>123</v>
      </c>
      <c r="C8" s="13">
        <v>5</v>
      </c>
      <c r="D8" s="17">
        <v>10</v>
      </c>
      <c r="E8" s="13" t="s">
        <v>40</v>
      </c>
      <c r="F8" s="14" t="s">
        <v>126</v>
      </c>
      <c r="G8" s="13">
        <v>5</v>
      </c>
      <c r="H8" s="18">
        <v>46023</v>
      </c>
      <c r="I8" s="18">
        <v>47848</v>
      </c>
      <c r="J8" s="14">
        <v>2</v>
      </c>
      <c r="K8" s="16">
        <v>82.06</v>
      </c>
    </row>
    <row r="9" s="4" customFormat="1" ht="26" customHeight="1" spans="1:11">
      <c r="A9" s="9">
        <v>6</v>
      </c>
      <c r="B9" s="10" t="s">
        <v>123</v>
      </c>
      <c r="C9" s="13">
        <v>5</v>
      </c>
      <c r="D9" s="17">
        <v>10</v>
      </c>
      <c r="E9" s="13" t="s">
        <v>40</v>
      </c>
      <c r="F9" s="14" t="s">
        <v>127</v>
      </c>
      <c r="G9" s="13">
        <v>5</v>
      </c>
      <c r="H9" s="18">
        <v>46023</v>
      </c>
      <c r="I9" s="18">
        <v>47848</v>
      </c>
      <c r="J9" s="14">
        <v>2</v>
      </c>
      <c r="K9" s="16">
        <v>15</v>
      </c>
    </row>
    <row r="10" s="4" customFormat="1" ht="26" customHeight="1" spans="1:11">
      <c r="A10" s="9">
        <v>7</v>
      </c>
      <c r="B10" s="10" t="s">
        <v>123</v>
      </c>
      <c r="C10" s="13">
        <v>5</v>
      </c>
      <c r="D10" s="17">
        <v>10</v>
      </c>
      <c r="E10" s="13" t="s">
        <v>40</v>
      </c>
      <c r="F10" s="14" t="s">
        <v>127</v>
      </c>
      <c r="G10" s="13">
        <v>5</v>
      </c>
      <c r="H10" s="18">
        <v>46023</v>
      </c>
      <c r="I10" s="18">
        <v>47848</v>
      </c>
      <c r="J10" s="14">
        <v>3</v>
      </c>
      <c r="K10" s="16">
        <v>30.9</v>
      </c>
    </row>
    <row r="11" s="4" customFormat="1" ht="26" customHeight="1" spans="1:11">
      <c r="A11" s="9">
        <v>8</v>
      </c>
      <c r="B11" s="10" t="s">
        <v>123</v>
      </c>
      <c r="C11" s="13">
        <v>5</v>
      </c>
      <c r="D11" s="17">
        <v>10</v>
      </c>
      <c r="E11" s="13" t="s">
        <v>40</v>
      </c>
      <c r="F11" s="14" t="s">
        <v>127</v>
      </c>
      <c r="G11" s="13">
        <v>5</v>
      </c>
      <c r="H11" s="18">
        <v>46023</v>
      </c>
      <c r="I11" s="18">
        <v>47848</v>
      </c>
      <c r="J11" s="14">
        <v>3</v>
      </c>
      <c r="K11" s="16">
        <v>51</v>
      </c>
    </row>
    <row r="12" s="5" customFormat="1" ht="26" customHeight="1" spans="1:11">
      <c r="A12" s="9">
        <v>9</v>
      </c>
      <c r="B12" s="19" t="s">
        <v>128</v>
      </c>
      <c r="C12" s="13">
        <v>1</v>
      </c>
      <c r="D12" s="13"/>
      <c r="E12" s="13" t="s">
        <v>40</v>
      </c>
      <c r="F12" s="14" t="s">
        <v>129</v>
      </c>
      <c r="G12" s="13">
        <v>5</v>
      </c>
      <c r="H12" s="15">
        <v>46023</v>
      </c>
      <c r="I12" s="15">
        <v>47848</v>
      </c>
      <c r="J12" s="14">
        <v>1</v>
      </c>
      <c r="K12" s="16">
        <v>698</v>
      </c>
    </row>
    <row r="13" s="5" customFormat="1" ht="26" customHeight="1" spans="1:11">
      <c r="A13" s="9">
        <v>10</v>
      </c>
      <c r="B13" s="19"/>
      <c r="C13" s="13"/>
      <c r="D13" s="13"/>
      <c r="E13" s="13" t="s">
        <v>40</v>
      </c>
      <c r="F13" s="14" t="s">
        <v>129</v>
      </c>
      <c r="G13" s="13">
        <v>5</v>
      </c>
      <c r="H13" s="15">
        <v>46023</v>
      </c>
      <c r="I13" s="15">
        <v>47848</v>
      </c>
      <c r="J13" s="14">
        <v>2</v>
      </c>
      <c r="K13" s="16">
        <v>325</v>
      </c>
    </row>
    <row r="14" s="5" customFormat="1" ht="26" customHeight="1" spans="1:11">
      <c r="A14" s="9">
        <v>11</v>
      </c>
      <c r="B14" s="19"/>
      <c r="C14" s="13"/>
      <c r="D14" s="13"/>
      <c r="E14" s="13" t="s">
        <v>40</v>
      </c>
      <c r="F14" s="14" t="s">
        <v>129</v>
      </c>
      <c r="G14" s="13">
        <v>5</v>
      </c>
      <c r="H14" s="15">
        <v>46023</v>
      </c>
      <c r="I14" s="15">
        <v>47848</v>
      </c>
      <c r="J14" s="14">
        <v>3</v>
      </c>
      <c r="K14" s="16">
        <v>2036</v>
      </c>
    </row>
    <row r="15" s="5" customFormat="1" ht="26" customHeight="1" spans="1:11">
      <c r="A15" s="9">
        <v>12</v>
      </c>
      <c r="B15" s="19" t="s">
        <v>128</v>
      </c>
      <c r="C15" s="13">
        <v>2</v>
      </c>
      <c r="D15" s="13" t="s">
        <v>130</v>
      </c>
      <c r="E15" s="13" t="s">
        <v>40</v>
      </c>
      <c r="F15" s="14" t="s">
        <v>131</v>
      </c>
      <c r="G15" s="13">
        <v>5</v>
      </c>
      <c r="H15" s="15">
        <v>46023</v>
      </c>
      <c r="I15" s="15">
        <v>47848</v>
      </c>
      <c r="J15" s="14">
        <v>1</v>
      </c>
      <c r="K15" s="16">
        <v>17.34</v>
      </c>
    </row>
    <row r="16" s="5" customFormat="1" ht="26" customHeight="1" spans="1:11">
      <c r="A16" s="9">
        <v>13</v>
      </c>
      <c r="B16" s="19"/>
      <c r="C16" s="13"/>
      <c r="D16" s="13" t="s">
        <v>130</v>
      </c>
      <c r="E16" s="13" t="s">
        <v>40</v>
      </c>
      <c r="F16" s="14" t="s">
        <v>131</v>
      </c>
      <c r="G16" s="13">
        <v>5</v>
      </c>
      <c r="H16" s="15">
        <v>46023</v>
      </c>
      <c r="I16" s="15">
        <v>47848</v>
      </c>
      <c r="J16" s="14">
        <v>2</v>
      </c>
      <c r="K16" s="16">
        <v>601.84</v>
      </c>
    </row>
    <row r="17" s="5" customFormat="1" ht="26" customHeight="1" spans="1:11">
      <c r="A17" s="9">
        <v>14</v>
      </c>
      <c r="B17" s="19"/>
      <c r="C17" s="13"/>
      <c r="D17" s="13" t="s">
        <v>130</v>
      </c>
      <c r="E17" s="13" t="s">
        <v>40</v>
      </c>
      <c r="F17" s="14" t="s">
        <v>131</v>
      </c>
      <c r="G17" s="13">
        <v>5</v>
      </c>
      <c r="H17" s="15">
        <v>46023</v>
      </c>
      <c r="I17" s="15">
        <v>47848</v>
      </c>
      <c r="J17" s="14">
        <v>3</v>
      </c>
      <c r="K17" s="16">
        <v>60</v>
      </c>
    </row>
    <row r="18" s="5" customFormat="1" ht="26" customHeight="1" spans="1:11">
      <c r="A18" s="9">
        <v>15</v>
      </c>
      <c r="B18" s="19" t="s">
        <v>128</v>
      </c>
      <c r="C18" s="13">
        <v>3</v>
      </c>
      <c r="D18" s="13" t="s">
        <v>132</v>
      </c>
      <c r="E18" s="13" t="s">
        <v>40</v>
      </c>
      <c r="F18" s="14" t="s">
        <v>133</v>
      </c>
      <c r="G18" s="13">
        <v>5</v>
      </c>
      <c r="H18" s="15">
        <v>46023</v>
      </c>
      <c r="I18" s="15">
        <v>47848</v>
      </c>
      <c r="J18" s="14">
        <v>1</v>
      </c>
      <c r="K18" s="16">
        <v>101.9</v>
      </c>
    </row>
    <row r="19" s="5" customFormat="1" ht="26" customHeight="1" spans="1:11">
      <c r="A19" s="9">
        <v>16</v>
      </c>
      <c r="B19" s="19"/>
      <c r="C19" s="13"/>
      <c r="D19" s="13" t="s">
        <v>132</v>
      </c>
      <c r="E19" s="13" t="s">
        <v>40</v>
      </c>
      <c r="F19" s="14" t="s">
        <v>133</v>
      </c>
      <c r="G19" s="13">
        <v>5</v>
      </c>
      <c r="H19" s="15">
        <v>46023</v>
      </c>
      <c r="I19" s="15">
        <v>47848</v>
      </c>
      <c r="J19" s="14">
        <v>2</v>
      </c>
      <c r="K19" s="16">
        <v>558.9</v>
      </c>
    </row>
    <row r="20" s="5" customFormat="1" ht="26" customHeight="1" spans="1:11">
      <c r="A20" s="9">
        <v>17</v>
      </c>
      <c r="B20" s="19"/>
      <c r="C20" s="13"/>
      <c r="D20" s="13" t="s">
        <v>132</v>
      </c>
      <c r="E20" s="13" t="s">
        <v>40</v>
      </c>
      <c r="F20" s="14" t="s">
        <v>133</v>
      </c>
      <c r="G20" s="13">
        <v>5</v>
      </c>
      <c r="H20" s="15">
        <v>46023</v>
      </c>
      <c r="I20" s="15">
        <v>47848</v>
      </c>
      <c r="J20" s="14">
        <v>3</v>
      </c>
      <c r="K20" s="16">
        <v>163.9</v>
      </c>
    </row>
    <row r="21" s="5" customFormat="1" ht="26" customHeight="1" spans="1:11">
      <c r="A21" s="9">
        <v>18</v>
      </c>
      <c r="B21" s="19" t="s">
        <v>128</v>
      </c>
      <c r="C21" s="13">
        <v>5</v>
      </c>
      <c r="D21" s="13">
        <v>5</v>
      </c>
      <c r="E21" s="13" t="s">
        <v>40</v>
      </c>
      <c r="F21" s="14" t="s">
        <v>134</v>
      </c>
      <c r="G21" s="13">
        <v>5</v>
      </c>
      <c r="H21" s="15">
        <v>46023</v>
      </c>
      <c r="I21" s="15">
        <v>47848</v>
      </c>
      <c r="J21" s="14">
        <v>3</v>
      </c>
      <c r="K21" s="16">
        <v>6099.45</v>
      </c>
    </row>
    <row r="22" s="5" customFormat="1" ht="26" customHeight="1" spans="1:11">
      <c r="A22" s="9">
        <v>19</v>
      </c>
      <c r="B22" s="19" t="s">
        <v>128</v>
      </c>
      <c r="C22" s="13">
        <v>5</v>
      </c>
      <c r="D22" s="13" t="s">
        <v>135</v>
      </c>
      <c r="E22" s="13" t="s">
        <v>40</v>
      </c>
      <c r="F22" s="14" t="s">
        <v>134</v>
      </c>
      <c r="G22" s="13">
        <v>5</v>
      </c>
      <c r="H22" s="15">
        <v>46023</v>
      </c>
      <c r="I22" s="15">
        <v>47848</v>
      </c>
      <c r="J22" s="14">
        <v>1</v>
      </c>
      <c r="K22" s="16">
        <v>100.07</v>
      </c>
    </row>
    <row r="23" s="5" customFormat="1" ht="26" customHeight="1" spans="1:11">
      <c r="A23" s="9">
        <v>20</v>
      </c>
      <c r="B23" s="19"/>
      <c r="C23" s="13"/>
      <c r="D23" s="13" t="s">
        <v>135</v>
      </c>
      <c r="E23" s="13" t="s">
        <v>40</v>
      </c>
      <c r="F23" s="14" t="s">
        <v>134</v>
      </c>
      <c r="G23" s="13">
        <v>5</v>
      </c>
      <c r="H23" s="15">
        <v>46023</v>
      </c>
      <c r="I23" s="15">
        <v>47848</v>
      </c>
      <c r="J23" s="14">
        <v>2</v>
      </c>
      <c r="K23" s="16">
        <v>228.6</v>
      </c>
    </row>
    <row r="24" s="5" customFormat="1" ht="26" customHeight="1" spans="1:11">
      <c r="A24" s="9">
        <v>21</v>
      </c>
      <c r="B24" s="19" t="s">
        <v>128</v>
      </c>
      <c r="C24" s="13">
        <v>6</v>
      </c>
      <c r="D24" s="13">
        <v>3</v>
      </c>
      <c r="E24" s="13" t="s">
        <v>40</v>
      </c>
      <c r="F24" s="14" t="s">
        <v>136</v>
      </c>
      <c r="G24" s="13">
        <v>5</v>
      </c>
      <c r="H24" s="15">
        <v>46023</v>
      </c>
      <c r="I24" s="15">
        <v>47848</v>
      </c>
      <c r="J24" s="14">
        <v>1</v>
      </c>
      <c r="K24" s="16">
        <v>420.21</v>
      </c>
    </row>
    <row r="25" s="5" customFormat="1" ht="26" customHeight="1" spans="1:11">
      <c r="A25" s="9">
        <v>22</v>
      </c>
      <c r="B25" s="19"/>
      <c r="C25" s="13"/>
      <c r="D25" s="13">
        <v>3</v>
      </c>
      <c r="E25" s="13" t="s">
        <v>40</v>
      </c>
      <c r="F25" s="14" t="s">
        <v>136</v>
      </c>
      <c r="G25" s="13">
        <v>5</v>
      </c>
      <c r="H25" s="15">
        <v>46023</v>
      </c>
      <c r="I25" s="15">
        <v>47848</v>
      </c>
      <c r="J25" s="14">
        <v>2</v>
      </c>
      <c r="K25" s="16">
        <v>25.88</v>
      </c>
    </row>
    <row r="26" s="5" customFormat="1" ht="26" customHeight="1" spans="1:11">
      <c r="A26" s="9">
        <v>23</v>
      </c>
      <c r="B26" s="19" t="s">
        <v>128</v>
      </c>
      <c r="C26" s="13">
        <v>7</v>
      </c>
      <c r="D26" s="13">
        <v>2</v>
      </c>
      <c r="E26" s="13" t="s">
        <v>40</v>
      </c>
      <c r="F26" s="14" t="s">
        <v>137</v>
      </c>
      <c r="G26" s="13">
        <v>5</v>
      </c>
      <c r="H26" s="15">
        <v>46023</v>
      </c>
      <c r="I26" s="15">
        <v>47848</v>
      </c>
      <c r="J26" s="14">
        <v>2</v>
      </c>
      <c r="K26" s="16">
        <v>133</v>
      </c>
    </row>
    <row r="27" s="5" customFormat="1" ht="26" customHeight="1" spans="1:11">
      <c r="A27" s="9">
        <v>24</v>
      </c>
      <c r="B27" s="19"/>
      <c r="C27" s="13"/>
      <c r="D27" s="13">
        <v>2</v>
      </c>
      <c r="E27" s="13" t="s">
        <v>40</v>
      </c>
      <c r="F27" s="14" t="s">
        <v>137</v>
      </c>
      <c r="G27" s="13">
        <v>5</v>
      </c>
      <c r="H27" s="15">
        <v>46023</v>
      </c>
      <c r="I27" s="15">
        <v>47848</v>
      </c>
      <c r="J27" s="14">
        <v>3</v>
      </c>
      <c r="K27" s="16">
        <v>1222.2</v>
      </c>
    </row>
    <row r="28" s="5" customFormat="1" ht="26" customHeight="1" spans="1:11">
      <c r="A28" s="9">
        <v>25</v>
      </c>
      <c r="B28" s="19" t="s">
        <v>128</v>
      </c>
      <c r="C28" s="13">
        <v>9</v>
      </c>
      <c r="D28" s="13"/>
      <c r="E28" s="13" t="s">
        <v>40</v>
      </c>
      <c r="F28" s="14" t="s">
        <v>138</v>
      </c>
      <c r="G28" s="13">
        <v>5</v>
      </c>
      <c r="H28" s="15">
        <v>46023</v>
      </c>
      <c r="I28" s="15">
        <v>47848</v>
      </c>
      <c r="J28" s="14">
        <v>2</v>
      </c>
      <c r="K28" s="16">
        <v>620.03</v>
      </c>
    </row>
    <row r="29" s="5" customFormat="1" ht="26" customHeight="1" spans="1:11">
      <c r="A29" s="9">
        <v>26</v>
      </c>
      <c r="B29" s="19" t="s">
        <v>128</v>
      </c>
      <c r="C29" s="13">
        <v>10</v>
      </c>
      <c r="D29" s="13">
        <v>4</v>
      </c>
      <c r="E29" s="13" t="s">
        <v>40</v>
      </c>
      <c r="F29" s="14" t="s">
        <v>139</v>
      </c>
      <c r="G29" s="13">
        <v>5</v>
      </c>
      <c r="H29" s="15">
        <v>46023</v>
      </c>
      <c r="I29" s="15">
        <v>47848</v>
      </c>
      <c r="J29" s="14">
        <v>2</v>
      </c>
      <c r="K29" s="16">
        <v>146.24</v>
      </c>
    </row>
    <row r="30" s="5" customFormat="1" ht="26" customHeight="1" spans="1:11">
      <c r="A30" s="9">
        <v>27</v>
      </c>
      <c r="B30" s="19" t="s">
        <v>128</v>
      </c>
      <c r="C30" s="13">
        <v>12</v>
      </c>
      <c r="D30" s="13"/>
      <c r="E30" s="13" t="s">
        <v>40</v>
      </c>
      <c r="F30" s="14" t="s">
        <v>140</v>
      </c>
      <c r="G30" s="13">
        <v>5</v>
      </c>
      <c r="H30" s="15">
        <v>46023</v>
      </c>
      <c r="I30" s="15">
        <v>47848</v>
      </c>
      <c r="J30" s="14">
        <v>3</v>
      </c>
      <c r="K30" s="16">
        <v>385.7</v>
      </c>
    </row>
    <row r="31" s="5" customFormat="1" ht="26" customHeight="1" spans="1:11">
      <c r="A31" s="9">
        <v>28</v>
      </c>
      <c r="B31" s="19" t="s">
        <v>128</v>
      </c>
      <c r="C31" s="13">
        <v>13</v>
      </c>
      <c r="D31" s="13">
        <v>6</v>
      </c>
      <c r="E31" s="13" t="s">
        <v>40</v>
      </c>
      <c r="F31" s="14" t="s">
        <v>141</v>
      </c>
      <c r="G31" s="13">
        <v>5</v>
      </c>
      <c r="H31" s="15">
        <v>46023</v>
      </c>
      <c r="I31" s="15">
        <v>47848</v>
      </c>
      <c r="J31" s="14">
        <v>1</v>
      </c>
      <c r="K31" s="16">
        <v>38</v>
      </c>
    </row>
    <row r="32" s="5" customFormat="1" ht="26" customHeight="1" spans="1:11">
      <c r="A32" s="9">
        <v>29</v>
      </c>
      <c r="B32" s="19"/>
      <c r="C32" s="13"/>
      <c r="D32" s="13">
        <v>6</v>
      </c>
      <c r="E32" s="13" t="s">
        <v>40</v>
      </c>
      <c r="F32" s="14" t="s">
        <v>141</v>
      </c>
      <c r="G32" s="13">
        <v>5</v>
      </c>
      <c r="H32" s="15">
        <v>46023</v>
      </c>
      <c r="I32" s="15">
        <v>47848</v>
      </c>
      <c r="J32" s="14">
        <v>2</v>
      </c>
      <c r="K32" s="16">
        <v>151.4</v>
      </c>
    </row>
    <row r="33" s="5" customFormat="1" ht="26" customHeight="1" spans="1:11">
      <c r="A33" s="9">
        <v>30</v>
      </c>
      <c r="B33" s="19" t="s">
        <v>128</v>
      </c>
      <c r="C33" s="13">
        <v>14</v>
      </c>
      <c r="D33" s="13"/>
      <c r="E33" s="13" t="s">
        <v>40</v>
      </c>
      <c r="F33" s="14" t="s">
        <v>142</v>
      </c>
      <c r="G33" s="13">
        <v>5</v>
      </c>
      <c r="H33" s="15">
        <v>46023</v>
      </c>
      <c r="I33" s="15">
        <v>47848</v>
      </c>
      <c r="J33" s="14">
        <v>1</v>
      </c>
      <c r="K33" s="16">
        <v>1222.32</v>
      </c>
    </row>
    <row r="34" s="5" customFormat="1" ht="26" customHeight="1" spans="1:11">
      <c r="A34" s="9">
        <v>31</v>
      </c>
      <c r="B34" s="19"/>
      <c r="C34" s="13"/>
      <c r="D34" s="13"/>
      <c r="E34" s="13" t="s">
        <v>40</v>
      </c>
      <c r="F34" s="14" t="s">
        <v>142</v>
      </c>
      <c r="G34" s="13">
        <v>5</v>
      </c>
      <c r="H34" s="15">
        <v>46023</v>
      </c>
      <c r="I34" s="15">
        <v>47848</v>
      </c>
      <c r="J34" s="14">
        <v>2</v>
      </c>
      <c r="K34" s="16">
        <v>3039.03</v>
      </c>
    </row>
    <row r="35" s="5" customFormat="1" ht="26" customHeight="1" spans="1:11">
      <c r="A35" s="9">
        <v>32</v>
      </c>
      <c r="B35" s="19" t="s">
        <v>128</v>
      </c>
      <c r="C35" s="13">
        <v>15</v>
      </c>
      <c r="D35" s="13">
        <v>1</v>
      </c>
      <c r="E35" s="13" t="s">
        <v>40</v>
      </c>
      <c r="F35" s="14" t="s">
        <v>143</v>
      </c>
      <c r="G35" s="13">
        <v>5</v>
      </c>
      <c r="H35" s="15">
        <v>46023</v>
      </c>
      <c r="I35" s="15">
        <v>47848</v>
      </c>
      <c r="J35" s="14">
        <v>1</v>
      </c>
      <c r="K35" s="16">
        <v>146</v>
      </c>
    </row>
    <row r="36" s="5" customFormat="1" ht="26" customHeight="1" spans="1:11">
      <c r="A36" s="9">
        <v>33</v>
      </c>
      <c r="B36" s="19"/>
      <c r="C36" s="13"/>
      <c r="D36" s="13">
        <v>1</v>
      </c>
      <c r="E36" s="13" t="s">
        <v>40</v>
      </c>
      <c r="F36" s="14" t="s">
        <v>143</v>
      </c>
      <c r="G36" s="13">
        <v>5</v>
      </c>
      <c r="H36" s="15">
        <v>46023</v>
      </c>
      <c r="I36" s="15">
        <v>47848</v>
      </c>
      <c r="J36" s="14">
        <v>2</v>
      </c>
      <c r="K36" s="16">
        <v>2288.7</v>
      </c>
    </row>
    <row r="37" s="5" customFormat="1" ht="26" customHeight="1" spans="1:11">
      <c r="A37" s="9">
        <v>34</v>
      </c>
      <c r="B37" s="19" t="s">
        <v>128</v>
      </c>
      <c r="C37" s="13">
        <v>16</v>
      </c>
      <c r="D37" s="13"/>
      <c r="E37" s="13" t="s">
        <v>40</v>
      </c>
      <c r="F37" s="14" t="s">
        <v>144</v>
      </c>
      <c r="G37" s="13">
        <v>5</v>
      </c>
      <c r="H37" s="15">
        <v>46023</v>
      </c>
      <c r="I37" s="15">
        <v>47848</v>
      </c>
      <c r="J37" s="14">
        <v>1</v>
      </c>
      <c r="K37" s="16">
        <v>203.99</v>
      </c>
    </row>
    <row r="38" s="5" customFormat="1" ht="26" customHeight="1" spans="1:11">
      <c r="A38" s="9">
        <v>35</v>
      </c>
      <c r="B38" s="19"/>
      <c r="C38" s="13"/>
      <c r="D38" s="13"/>
      <c r="E38" s="13" t="s">
        <v>40</v>
      </c>
      <c r="F38" s="14" t="s">
        <v>144</v>
      </c>
      <c r="G38" s="13">
        <v>5</v>
      </c>
      <c r="H38" s="15">
        <v>46023</v>
      </c>
      <c r="I38" s="15">
        <v>47848</v>
      </c>
      <c r="J38" s="14">
        <v>2</v>
      </c>
      <c r="K38" s="16">
        <v>2682.84</v>
      </c>
    </row>
    <row r="39" s="5" customFormat="1" ht="26" customHeight="1" spans="1:11">
      <c r="A39" s="9">
        <v>36</v>
      </c>
      <c r="B39" s="19"/>
      <c r="C39" s="13"/>
      <c r="D39" s="13"/>
      <c r="E39" s="13" t="s">
        <v>40</v>
      </c>
      <c r="F39" s="14" t="s">
        <v>144</v>
      </c>
      <c r="G39" s="13">
        <v>5</v>
      </c>
      <c r="H39" s="15">
        <v>46023</v>
      </c>
      <c r="I39" s="15">
        <v>47848</v>
      </c>
      <c r="J39" s="14">
        <v>3</v>
      </c>
      <c r="K39" s="16">
        <v>146.47</v>
      </c>
    </row>
    <row r="40" s="5" customFormat="1" ht="26" customHeight="1" spans="1:11">
      <c r="A40" s="9">
        <v>37</v>
      </c>
      <c r="B40" s="19" t="s">
        <v>128</v>
      </c>
      <c r="C40" s="13">
        <v>17</v>
      </c>
      <c r="D40" s="13" t="s">
        <v>145</v>
      </c>
      <c r="E40" s="13" t="s">
        <v>40</v>
      </c>
      <c r="F40" s="14" t="s">
        <v>146</v>
      </c>
      <c r="G40" s="13">
        <v>5</v>
      </c>
      <c r="H40" s="15">
        <v>46023</v>
      </c>
      <c r="I40" s="15">
        <v>47848</v>
      </c>
      <c r="J40" s="14">
        <v>1</v>
      </c>
      <c r="K40" s="16">
        <v>308.31</v>
      </c>
    </row>
    <row r="41" s="5" customFormat="1" ht="26" customHeight="1" spans="1:11">
      <c r="A41" s="9">
        <v>38</v>
      </c>
      <c r="B41" s="19"/>
      <c r="C41" s="13"/>
      <c r="D41" s="13" t="s">
        <v>145</v>
      </c>
      <c r="E41" s="13" t="s">
        <v>40</v>
      </c>
      <c r="F41" s="14" t="s">
        <v>146</v>
      </c>
      <c r="G41" s="13">
        <v>5</v>
      </c>
      <c r="H41" s="15">
        <v>46023</v>
      </c>
      <c r="I41" s="15">
        <v>47848</v>
      </c>
      <c r="J41" s="14">
        <v>2</v>
      </c>
      <c r="K41" s="16">
        <v>2415.38</v>
      </c>
    </row>
    <row r="42" s="5" customFormat="1" ht="26" customHeight="1" spans="1:11">
      <c r="A42" s="9">
        <v>39</v>
      </c>
      <c r="B42" s="19" t="s">
        <v>128</v>
      </c>
      <c r="C42" s="13">
        <v>18</v>
      </c>
      <c r="D42" s="13">
        <v>8</v>
      </c>
      <c r="E42" s="13" t="s">
        <v>40</v>
      </c>
      <c r="F42" s="14" t="s">
        <v>147</v>
      </c>
      <c r="G42" s="13">
        <v>5</v>
      </c>
      <c r="H42" s="15">
        <v>46023</v>
      </c>
      <c r="I42" s="15">
        <v>47848</v>
      </c>
      <c r="J42" s="14">
        <v>1</v>
      </c>
      <c r="K42" s="16">
        <v>63.61</v>
      </c>
    </row>
    <row r="43" s="5" customFormat="1" ht="26" customHeight="1" spans="1:11">
      <c r="A43" s="9">
        <v>40</v>
      </c>
      <c r="B43" s="19"/>
      <c r="C43" s="13"/>
      <c r="D43" s="13">
        <v>8</v>
      </c>
      <c r="E43" s="13" t="s">
        <v>40</v>
      </c>
      <c r="F43" s="14" t="s">
        <v>147</v>
      </c>
      <c r="G43" s="13">
        <v>5</v>
      </c>
      <c r="H43" s="15">
        <v>46023</v>
      </c>
      <c r="I43" s="15">
        <v>47848</v>
      </c>
      <c r="J43" s="14">
        <v>2</v>
      </c>
      <c r="K43" s="16">
        <v>2077.6</v>
      </c>
    </row>
    <row r="44" s="5" customFormat="1" ht="26" customHeight="1" spans="1:11">
      <c r="A44" s="9">
        <v>41</v>
      </c>
      <c r="B44" s="19"/>
      <c r="C44" s="13"/>
      <c r="D44" s="13">
        <v>8</v>
      </c>
      <c r="E44" s="13" t="s">
        <v>40</v>
      </c>
      <c r="F44" s="14" t="s">
        <v>147</v>
      </c>
      <c r="G44" s="13">
        <v>5</v>
      </c>
      <c r="H44" s="15">
        <v>46023</v>
      </c>
      <c r="I44" s="15">
        <v>47848</v>
      </c>
      <c r="J44" s="14">
        <v>3</v>
      </c>
      <c r="K44" s="16">
        <v>520.09</v>
      </c>
    </row>
    <row r="45" s="5" customFormat="1" ht="26" customHeight="1" spans="1:11">
      <c r="A45" s="9">
        <v>42</v>
      </c>
      <c r="B45" s="19"/>
      <c r="C45" s="13"/>
      <c r="D45" s="13">
        <v>8</v>
      </c>
      <c r="E45" s="13" t="s">
        <v>40</v>
      </c>
      <c r="F45" s="14" t="s">
        <v>147</v>
      </c>
      <c r="G45" s="13">
        <v>5</v>
      </c>
      <c r="H45" s="15">
        <v>46023</v>
      </c>
      <c r="I45" s="15">
        <v>47848</v>
      </c>
      <c r="J45" s="14">
        <v>4</v>
      </c>
      <c r="K45" s="16">
        <v>61.13</v>
      </c>
    </row>
    <row r="46" s="5" customFormat="1" ht="26" customHeight="1" spans="1:11">
      <c r="A46" s="9">
        <v>43</v>
      </c>
      <c r="B46" s="19" t="s">
        <v>128</v>
      </c>
      <c r="C46" s="13">
        <v>20</v>
      </c>
      <c r="D46" s="13" t="s">
        <v>148</v>
      </c>
      <c r="E46" s="13" t="s">
        <v>40</v>
      </c>
      <c r="F46" s="14" t="s">
        <v>149</v>
      </c>
      <c r="G46" s="13">
        <v>5</v>
      </c>
      <c r="H46" s="15">
        <v>46023</v>
      </c>
      <c r="I46" s="15">
        <v>47848</v>
      </c>
      <c r="J46" s="14">
        <v>2</v>
      </c>
      <c r="K46" s="16">
        <v>169</v>
      </c>
    </row>
    <row r="47" s="5" customFormat="1" ht="26" customHeight="1" spans="1:11">
      <c r="A47" s="9">
        <v>44</v>
      </c>
      <c r="B47" s="19"/>
      <c r="C47" s="13"/>
      <c r="D47" s="13" t="s">
        <v>148</v>
      </c>
      <c r="E47" s="13" t="s">
        <v>40</v>
      </c>
      <c r="F47" s="14" t="s">
        <v>149</v>
      </c>
      <c r="G47" s="13">
        <v>5</v>
      </c>
      <c r="H47" s="15">
        <v>46023</v>
      </c>
      <c r="I47" s="15">
        <v>47848</v>
      </c>
      <c r="J47" s="14">
        <v>3</v>
      </c>
      <c r="K47" s="16">
        <v>1143</v>
      </c>
    </row>
    <row r="48" s="5" customFormat="1" ht="26" customHeight="1" spans="1:11">
      <c r="A48" s="9">
        <v>45</v>
      </c>
      <c r="B48" s="19" t="s">
        <v>128</v>
      </c>
      <c r="C48" s="13">
        <v>21</v>
      </c>
      <c r="D48" s="13">
        <v>2</v>
      </c>
      <c r="E48" s="13" t="s">
        <v>40</v>
      </c>
      <c r="F48" s="14" t="s">
        <v>150</v>
      </c>
      <c r="G48" s="13">
        <v>5</v>
      </c>
      <c r="H48" s="15">
        <v>46023</v>
      </c>
      <c r="I48" s="15">
        <v>47848</v>
      </c>
      <c r="J48" s="14">
        <v>3</v>
      </c>
      <c r="K48" s="16">
        <v>208.65</v>
      </c>
    </row>
    <row r="49" s="5" customFormat="1" ht="26" customHeight="1" spans="1:11">
      <c r="A49" s="9">
        <v>46</v>
      </c>
      <c r="B49" s="19" t="s">
        <v>128</v>
      </c>
      <c r="C49" s="13">
        <v>8</v>
      </c>
      <c r="D49" s="17" t="s">
        <v>151</v>
      </c>
      <c r="E49" s="13" t="s">
        <v>40</v>
      </c>
      <c r="F49" s="14" t="s">
        <v>152</v>
      </c>
      <c r="G49" s="13">
        <v>5</v>
      </c>
      <c r="H49" s="18">
        <v>46023</v>
      </c>
      <c r="I49" s="18">
        <v>47848</v>
      </c>
      <c r="J49" s="14">
        <v>2</v>
      </c>
      <c r="K49" s="16">
        <v>139.04</v>
      </c>
    </row>
    <row r="50" s="5" customFormat="1" ht="26" customHeight="1" spans="1:11">
      <c r="A50" s="9">
        <v>47</v>
      </c>
      <c r="B50" s="19" t="s">
        <v>82</v>
      </c>
      <c r="C50" s="19">
        <v>17</v>
      </c>
      <c r="D50" s="19"/>
      <c r="E50" s="13" t="s">
        <v>40</v>
      </c>
      <c r="F50" s="14" t="s">
        <v>153</v>
      </c>
      <c r="G50" s="13">
        <v>5</v>
      </c>
      <c r="H50" s="15">
        <v>46023</v>
      </c>
      <c r="I50" s="15">
        <v>47848</v>
      </c>
      <c r="J50" s="19">
        <v>1</v>
      </c>
      <c r="K50" s="19">
        <v>214.5</v>
      </c>
    </row>
    <row r="51" s="5" customFormat="1" ht="26" customHeight="1" spans="1:11">
      <c r="A51" s="9">
        <v>48</v>
      </c>
      <c r="B51" s="19"/>
      <c r="C51" s="19"/>
      <c r="D51" s="19"/>
      <c r="E51" s="13" t="s">
        <v>40</v>
      </c>
      <c r="F51" s="14" t="s">
        <v>153</v>
      </c>
      <c r="G51" s="13">
        <v>5</v>
      </c>
      <c r="H51" s="15">
        <v>46023</v>
      </c>
      <c r="I51" s="15">
        <v>47848</v>
      </c>
      <c r="J51" s="19">
        <v>2</v>
      </c>
      <c r="K51" s="19">
        <v>12.7</v>
      </c>
    </row>
    <row r="52" s="5" customFormat="1" ht="26" customHeight="1" spans="1:11">
      <c r="A52" s="9">
        <v>49</v>
      </c>
      <c r="B52" s="19"/>
      <c r="C52" s="19"/>
      <c r="D52" s="19"/>
      <c r="E52" s="13" t="s">
        <v>40</v>
      </c>
      <c r="F52" s="14" t="s">
        <v>153</v>
      </c>
      <c r="G52" s="13">
        <v>5</v>
      </c>
      <c r="H52" s="15">
        <v>46023</v>
      </c>
      <c r="I52" s="15">
        <v>47848</v>
      </c>
      <c r="J52" s="19">
        <v>3</v>
      </c>
      <c r="K52" s="19">
        <v>456.6</v>
      </c>
    </row>
    <row r="53" s="5" customFormat="1" ht="26" customHeight="1" spans="1:11">
      <c r="A53" s="9">
        <v>50</v>
      </c>
      <c r="B53" s="19"/>
      <c r="C53" s="19"/>
      <c r="D53" s="19"/>
      <c r="E53" s="13" t="s">
        <v>40</v>
      </c>
      <c r="F53" s="14" t="s">
        <v>153</v>
      </c>
      <c r="G53" s="13">
        <v>5</v>
      </c>
      <c r="H53" s="15">
        <v>46023</v>
      </c>
      <c r="I53" s="15">
        <v>47848</v>
      </c>
      <c r="J53" s="19">
        <v>4</v>
      </c>
      <c r="K53" s="19">
        <v>119.4</v>
      </c>
    </row>
    <row r="54" s="4" customFormat="1" ht="26" customHeight="1" spans="1:11">
      <c r="A54" s="9">
        <v>51</v>
      </c>
      <c r="B54" s="13" t="s">
        <v>69</v>
      </c>
      <c r="C54" s="13">
        <v>5</v>
      </c>
      <c r="D54" s="17"/>
      <c r="E54" s="13" t="s">
        <v>40</v>
      </c>
      <c r="F54" s="14" t="s">
        <v>154</v>
      </c>
      <c r="G54" s="13">
        <v>5</v>
      </c>
      <c r="H54" s="18">
        <v>45658</v>
      </c>
      <c r="I54" s="18">
        <v>47483</v>
      </c>
      <c r="J54" s="14">
        <v>3</v>
      </c>
      <c r="K54" s="16">
        <v>230</v>
      </c>
    </row>
    <row r="55" s="4" customFormat="1" ht="26" customHeight="1" spans="1:11">
      <c r="A55" s="9">
        <v>52</v>
      </c>
      <c r="B55" s="13" t="s">
        <v>69</v>
      </c>
      <c r="C55" s="13">
        <v>5</v>
      </c>
      <c r="D55" s="17"/>
      <c r="E55" s="13" t="s">
        <v>40</v>
      </c>
      <c r="F55" s="14" t="s">
        <v>154</v>
      </c>
      <c r="G55" s="13">
        <v>5</v>
      </c>
      <c r="H55" s="18">
        <v>45658</v>
      </c>
      <c r="I55" s="18">
        <v>47483</v>
      </c>
      <c r="J55" s="14">
        <v>3</v>
      </c>
      <c r="K55" s="16">
        <v>832</v>
      </c>
    </row>
    <row r="56" s="5" customFormat="1" ht="26" customHeight="1" spans="1:11">
      <c r="A56" s="9">
        <v>53</v>
      </c>
      <c r="B56" s="13" t="s">
        <v>155</v>
      </c>
      <c r="C56" s="13">
        <v>1</v>
      </c>
      <c r="D56" s="13"/>
      <c r="E56" s="13" t="s">
        <v>40</v>
      </c>
      <c r="F56" s="14" t="s">
        <v>156</v>
      </c>
      <c r="G56" s="13">
        <v>5</v>
      </c>
      <c r="H56" s="15">
        <v>46023</v>
      </c>
      <c r="I56" s="15">
        <v>47848</v>
      </c>
      <c r="J56" s="14">
        <v>3</v>
      </c>
      <c r="K56" s="16">
        <v>582.15</v>
      </c>
    </row>
    <row r="57" s="5" customFormat="1" ht="26" customHeight="1" spans="1:11">
      <c r="A57" s="9">
        <v>54</v>
      </c>
      <c r="B57" s="13"/>
      <c r="C57" s="13"/>
      <c r="D57" s="13"/>
      <c r="E57" s="13" t="s">
        <v>40</v>
      </c>
      <c r="F57" s="14" t="s">
        <v>156</v>
      </c>
      <c r="G57" s="13">
        <v>5</v>
      </c>
      <c r="H57" s="15">
        <v>46023</v>
      </c>
      <c r="I57" s="15">
        <v>47848</v>
      </c>
      <c r="J57" s="14">
        <v>4</v>
      </c>
      <c r="K57" s="16">
        <v>182.03</v>
      </c>
    </row>
    <row r="58" s="5" customFormat="1" ht="26" customHeight="1" spans="1:11">
      <c r="A58" s="9">
        <v>55</v>
      </c>
      <c r="B58" s="13" t="s">
        <v>155</v>
      </c>
      <c r="C58" s="13">
        <v>3</v>
      </c>
      <c r="D58" s="13"/>
      <c r="E58" s="13" t="s">
        <v>40</v>
      </c>
      <c r="F58" s="14" t="s">
        <v>157</v>
      </c>
      <c r="G58" s="13">
        <v>5</v>
      </c>
      <c r="H58" s="15">
        <v>46023</v>
      </c>
      <c r="I58" s="15">
        <v>47848</v>
      </c>
      <c r="J58" s="14">
        <v>2</v>
      </c>
      <c r="K58" s="16">
        <v>119.5</v>
      </c>
    </row>
    <row r="59" s="5" customFormat="1" ht="26" customHeight="1" spans="1:11">
      <c r="A59" s="9">
        <v>56</v>
      </c>
      <c r="B59" s="13"/>
      <c r="C59" s="13"/>
      <c r="D59" s="13"/>
      <c r="E59" s="13" t="s">
        <v>40</v>
      </c>
      <c r="F59" s="14" t="s">
        <v>157</v>
      </c>
      <c r="G59" s="13">
        <v>5</v>
      </c>
      <c r="H59" s="15">
        <v>46023</v>
      </c>
      <c r="I59" s="15">
        <v>47848</v>
      </c>
      <c r="J59" s="14">
        <v>3</v>
      </c>
      <c r="K59" s="16">
        <v>30.5</v>
      </c>
    </row>
    <row r="60" s="5" customFormat="1" ht="26" customHeight="1" spans="1:11">
      <c r="A60" s="9">
        <v>57</v>
      </c>
      <c r="B60" s="13"/>
      <c r="C60" s="13"/>
      <c r="D60" s="13"/>
      <c r="E60" s="13" t="s">
        <v>40</v>
      </c>
      <c r="F60" s="14" t="s">
        <v>157</v>
      </c>
      <c r="G60" s="13">
        <v>5</v>
      </c>
      <c r="H60" s="15">
        <v>46023</v>
      </c>
      <c r="I60" s="15">
        <v>47848</v>
      </c>
      <c r="J60" s="14">
        <v>4</v>
      </c>
      <c r="K60" s="16">
        <v>10.8</v>
      </c>
    </row>
    <row r="61" s="5" customFormat="1" ht="26" customHeight="1" spans="1:11">
      <c r="A61" s="9">
        <v>58</v>
      </c>
      <c r="B61" s="13" t="s">
        <v>155</v>
      </c>
      <c r="C61" s="13">
        <v>5</v>
      </c>
      <c r="D61" s="13"/>
      <c r="E61" s="13" t="s">
        <v>40</v>
      </c>
      <c r="F61" s="14" t="s">
        <v>158</v>
      </c>
      <c r="G61" s="13">
        <v>5</v>
      </c>
      <c r="H61" s="15">
        <v>46023</v>
      </c>
      <c r="I61" s="15">
        <v>47848</v>
      </c>
      <c r="J61" s="14">
        <v>2</v>
      </c>
      <c r="K61" s="16">
        <v>268.9</v>
      </c>
    </row>
    <row r="62" s="5" customFormat="1" ht="26" customHeight="1" spans="1:11">
      <c r="A62" s="9">
        <v>59</v>
      </c>
      <c r="B62" s="13" t="s">
        <v>155</v>
      </c>
      <c r="C62" s="13">
        <v>6</v>
      </c>
      <c r="D62" s="13"/>
      <c r="E62" s="13" t="s">
        <v>40</v>
      </c>
      <c r="F62" s="14" t="s">
        <v>159</v>
      </c>
      <c r="G62" s="13">
        <v>5</v>
      </c>
      <c r="H62" s="15">
        <v>46023</v>
      </c>
      <c r="I62" s="15">
        <v>47848</v>
      </c>
      <c r="J62" s="14">
        <v>1</v>
      </c>
      <c r="K62" s="16">
        <v>128</v>
      </c>
    </row>
    <row r="63" s="5" customFormat="1" ht="26" customHeight="1" spans="1:11">
      <c r="A63" s="9">
        <v>60</v>
      </c>
      <c r="B63" s="13"/>
      <c r="C63" s="13"/>
      <c r="D63" s="13"/>
      <c r="E63" s="13" t="s">
        <v>40</v>
      </c>
      <c r="F63" s="14" t="s">
        <v>159</v>
      </c>
      <c r="G63" s="13">
        <v>5</v>
      </c>
      <c r="H63" s="15">
        <v>46023</v>
      </c>
      <c r="I63" s="15">
        <v>47848</v>
      </c>
      <c r="J63" s="14">
        <v>2</v>
      </c>
      <c r="K63" s="16">
        <v>353.03</v>
      </c>
    </row>
    <row r="64" s="5" customFormat="1" ht="26" customHeight="1" spans="1:11">
      <c r="A64" s="9">
        <v>61</v>
      </c>
      <c r="B64" s="13" t="s">
        <v>155</v>
      </c>
      <c r="C64" s="13">
        <v>7</v>
      </c>
      <c r="D64" s="13"/>
      <c r="E64" s="13" t="s">
        <v>40</v>
      </c>
      <c r="F64" s="14" t="s">
        <v>160</v>
      </c>
      <c r="G64" s="13">
        <v>5</v>
      </c>
      <c r="H64" s="15">
        <v>46023</v>
      </c>
      <c r="I64" s="15">
        <v>47848</v>
      </c>
      <c r="J64" s="14">
        <v>3</v>
      </c>
      <c r="K64" s="16">
        <v>687.2</v>
      </c>
    </row>
    <row r="65" s="5" customFormat="1" ht="26" customHeight="1" spans="1:11">
      <c r="A65" s="9">
        <v>62</v>
      </c>
      <c r="B65" s="13" t="s">
        <v>155</v>
      </c>
      <c r="C65" s="13">
        <v>8</v>
      </c>
      <c r="D65" s="13">
        <v>1</v>
      </c>
      <c r="E65" s="13" t="s">
        <v>40</v>
      </c>
      <c r="F65" s="14" t="s">
        <v>161</v>
      </c>
      <c r="G65" s="13">
        <v>5</v>
      </c>
      <c r="H65" s="15">
        <v>46023</v>
      </c>
      <c r="I65" s="15">
        <v>47848</v>
      </c>
      <c r="J65" s="14">
        <v>3</v>
      </c>
      <c r="K65" s="16">
        <v>180</v>
      </c>
    </row>
    <row r="66" s="5" customFormat="1" ht="26" customHeight="1" spans="1:11">
      <c r="A66" s="9">
        <v>63</v>
      </c>
      <c r="B66" s="13" t="s">
        <v>155</v>
      </c>
      <c r="C66" s="13">
        <v>8</v>
      </c>
      <c r="D66" s="13"/>
      <c r="E66" s="13" t="s">
        <v>40</v>
      </c>
      <c r="F66" s="14" t="s">
        <v>161</v>
      </c>
      <c r="G66" s="13">
        <v>5</v>
      </c>
      <c r="H66" s="15">
        <v>46023</v>
      </c>
      <c r="I66" s="15">
        <v>47848</v>
      </c>
      <c r="J66" s="14">
        <v>1</v>
      </c>
      <c r="K66" s="16">
        <v>26</v>
      </c>
    </row>
    <row r="67" s="5" customFormat="1" ht="26" customHeight="1" spans="1:11">
      <c r="A67" s="9">
        <v>64</v>
      </c>
      <c r="B67" s="13"/>
      <c r="C67" s="13"/>
      <c r="D67" s="13"/>
      <c r="E67" s="13" t="s">
        <v>40</v>
      </c>
      <c r="F67" s="14" t="s">
        <v>161</v>
      </c>
      <c r="G67" s="13">
        <v>5</v>
      </c>
      <c r="H67" s="15">
        <v>46023</v>
      </c>
      <c r="I67" s="15">
        <v>47848</v>
      </c>
      <c r="J67" s="14">
        <v>2</v>
      </c>
      <c r="K67" s="16">
        <v>785.5</v>
      </c>
    </row>
    <row r="68" s="5" customFormat="1" ht="26" customHeight="1" spans="1:11">
      <c r="A68" s="9">
        <v>65</v>
      </c>
      <c r="B68" s="13"/>
      <c r="C68" s="13"/>
      <c r="D68" s="13"/>
      <c r="E68" s="13" t="s">
        <v>40</v>
      </c>
      <c r="F68" s="14" t="s">
        <v>161</v>
      </c>
      <c r="G68" s="13">
        <v>5</v>
      </c>
      <c r="H68" s="15">
        <v>46023</v>
      </c>
      <c r="I68" s="15">
        <v>47848</v>
      </c>
      <c r="J68" s="14">
        <v>3</v>
      </c>
      <c r="K68" s="16">
        <v>223</v>
      </c>
    </row>
    <row r="69" s="5" customFormat="1" ht="26" customHeight="1" spans="1:11">
      <c r="A69" s="9">
        <v>66</v>
      </c>
      <c r="B69" s="13"/>
      <c r="C69" s="13"/>
      <c r="D69" s="13"/>
      <c r="E69" s="13" t="s">
        <v>40</v>
      </c>
      <c r="F69" s="14" t="s">
        <v>161</v>
      </c>
      <c r="G69" s="13">
        <v>5</v>
      </c>
      <c r="H69" s="15">
        <v>46023</v>
      </c>
      <c r="I69" s="15">
        <v>47848</v>
      </c>
      <c r="J69" s="14">
        <v>4</v>
      </c>
      <c r="K69" s="16">
        <v>105</v>
      </c>
    </row>
    <row r="70" s="5" customFormat="1" ht="26" customHeight="1" spans="1:11">
      <c r="A70" s="9">
        <v>67</v>
      </c>
      <c r="B70" s="13" t="s">
        <v>155</v>
      </c>
      <c r="C70" s="13">
        <v>10</v>
      </c>
      <c r="D70" s="13">
        <v>4</v>
      </c>
      <c r="E70" s="13" t="s">
        <v>40</v>
      </c>
      <c r="F70" s="14" t="s">
        <v>162</v>
      </c>
      <c r="G70" s="13">
        <v>5</v>
      </c>
      <c r="H70" s="15">
        <v>46023</v>
      </c>
      <c r="I70" s="15">
        <v>47848</v>
      </c>
      <c r="J70" s="14">
        <v>1</v>
      </c>
      <c r="K70" s="16">
        <v>105</v>
      </c>
    </row>
    <row r="71" s="5" customFormat="1" ht="26" customHeight="1" spans="1:11">
      <c r="A71" s="9">
        <v>68</v>
      </c>
      <c r="B71" s="13" t="s">
        <v>155</v>
      </c>
      <c r="C71" s="13">
        <v>10</v>
      </c>
      <c r="D71" s="13"/>
      <c r="E71" s="13" t="s">
        <v>40</v>
      </c>
      <c r="F71" s="14" t="s">
        <v>162</v>
      </c>
      <c r="G71" s="13">
        <v>5</v>
      </c>
      <c r="H71" s="15">
        <v>46023</v>
      </c>
      <c r="I71" s="15">
        <v>47848</v>
      </c>
      <c r="J71" s="14">
        <v>3</v>
      </c>
      <c r="K71" s="16">
        <v>1074.1</v>
      </c>
    </row>
    <row r="72" s="5" customFormat="1" ht="26" customHeight="1" spans="1:11">
      <c r="A72" s="9">
        <v>69</v>
      </c>
      <c r="B72" s="13" t="s">
        <v>155</v>
      </c>
      <c r="C72" s="13">
        <v>11</v>
      </c>
      <c r="D72" s="13">
        <v>4</v>
      </c>
      <c r="E72" s="13" t="s">
        <v>40</v>
      </c>
      <c r="F72" s="14" t="s">
        <v>163</v>
      </c>
      <c r="G72" s="13">
        <v>5</v>
      </c>
      <c r="H72" s="15">
        <v>46023</v>
      </c>
      <c r="I72" s="15">
        <v>47848</v>
      </c>
      <c r="J72" s="14">
        <v>2</v>
      </c>
      <c r="K72" s="16">
        <v>1409.8</v>
      </c>
    </row>
    <row r="73" s="5" customFormat="1" ht="26" customHeight="1" spans="1:11">
      <c r="A73" s="9">
        <v>70</v>
      </c>
      <c r="B73" s="13"/>
      <c r="C73" s="13"/>
      <c r="D73" s="13">
        <v>4</v>
      </c>
      <c r="E73" s="13" t="s">
        <v>40</v>
      </c>
      <c r="F73" s="14" t="s">
        <v>163</v>
      </c>
      <c r="G73" s="13">
        <v>5</v>
      </c>
      <c r="H73" s="15">
        <v>46023</v>
      </c>
      <c r="I73" s="15">
        <v>47848</v>
      </c>
      <c r="J73" s="14">
        <v>3</v>
      </c>
      <c r="K73" s="16">
        <v>270</v>
      </c>
    </row>
    <row r="74" s="5" customFormat="1" ht="26" customHeight="1" spans="1:11">
      <c r="A74" s="9">
        <v>71</v>
      </c>
      <c r="B74" s="13" t="s">
        <v>155</v>
      </c>
      <c r="C74" s="13">
        <v>14</v>
      </c>
      <c r="D74" s="13"/>
      <c r="E74" s="13" t="s">
        <v>40</v>
      </c>
      <c r="F74" s="14" t="s">
        <v>164</v>
      </c>
      <c r="G74" s="13">
        <v>5</v>
      </c>
      <c r="H74" s="15">
        <v>46023</v>
      </c>
      <c r="I74" s="15">
        <v>47848</v>
      </c>
      <c r="J74" s="14">
        <v>3</v>
      </c>
      <c r="K74" s="16">
        <v>304</v>
      </c>
    </row>
    <row r="75" s="5" customFormat="1" ht="26" customHeight="1" spans="1:11">
      <c r="A75" s="9">
        <v>72</v>
      </c>
      <c r="B75" s="13" t="s">
        <v>155</v>
      </c>
      <c r="C75" s="13">
        <v>15</v>
      </c>
      <c r="D75" s="13"/>
      <c r="E75" s="13" t="s">
        <v>40</v>
      </c>
      <c r="F75" s="14" t="s">
        <v>165</v>
      </c>
      <c r="G75" s="13">
        <v>5</v>
      </c>
      <c r="H75" s="15">
        <v>46023</v>
      </c>
      <c r="I75" s="15">
        <v>47848</v>
      </c>
      <c r="J75" s="14">
        <v>3</v>
      </c>
      <c r="K75" s="16">
        <v>510.7</v>
      </c>
    </row>
    <row r="76" s="5" customFormat="1" ht="26" customHeight="1" spans="1:11">
      <c r="A76" s="9">
        <v>73</v>
      </c>
      <c r="B76" s="13" t="s">
        <v>155</v>
      </c>
      <c r="C76" s="13">
        <v>17</v>
      </c>
      <c r="D76" s="13"/>
      <c r="E76" s="13" t="s">
        <v>40</v>
      </c>
      <c r="F76" s="14" t="s">
        <v>166</v>
      </c>
      <c r="G76" s="13">
        <v>5</v>
      </c>
      <c r="H76" s="15">
        <v>46023</v>
      </c>
      <c r="I76" s="15">
        <v>47848</v>
      </c>
      <c r="J76" s="14">
        <v>2</v>
      </c>
      <c r="K76" s="16">
        <v>1341.2</v>
      </c>
    </row>
    <row r="77" s="5" customFormat="1" ht="26" customHeight="1" spans="1:11">
      <c r="A77" s="9">
        <v>74</v>
      </c>
      <c r="B77" s="13"/>
      <c r="C77" s="13"/>
      <c r="D77" s="13"/>
      <c r="E77" s="13" t="s">
        <v>40</v>
      </c>
      <c r="F77" s="14" t="s">
        <v>166</v>
      </c>
      <c r="G77" s="13">
        <v>5</v>
      </c>
      <c r="H77" s="15">
        <v>46023</v>
      </c>
      <c r="I77" s="15">
        <v>47848</v>
      </c>
      <c r="J77" s="14">
        <v>3</v>
      </c>
      <c r="K77" s="16">
        <v>587.1</v>
      </c>
    </row>
    <row r="78" s="5" customFormat="1" ht="26" customHeight="1" spans="1:11">
      <c r="A78" s="9">
        <v>75</v>
      </c>
      <c r="B78" s="13" t="s">
        <v>155</v>
      </c>
      <c r="C78" s="13">
        <v>18</v>
      </c>
      <c r="D78" s="13"/>
      <c r="E78" s="13" t="s">
        <v>40</v>
      </c>
      <c r="F78" s="14" t="s">
        <v>167</v>
      </c>
      <c r="G78" s="13">
        <v>5</v>
      </c>
      <c r="H78" s="15">
        <v>46023</v>
      </c>
      <c r="I78" s="15">
        <v>47848</v>
      </c>
      <c r="J78" s="14">
        <v>1</v>
      </c>
      <c r="K78" s="16">
        <v>125.65</v>
      </c>
    </row>
    <row r="79" s="5" customFormat="1" ht="26" customHeight="1" spans="1:11">
      <c r="A79" s="9">
        <v>76</v>
      </c>
      <c r="B79" s="13"/>
      <c r="C79" s="13"/>
      <c r="D79" s="13"/>
      <c r="E79" s="13" t="s">
        <v>40</v>
      </c>
      <c r="F79" s="14" t="s">
        <v>167</v>
      </c>
      <c r="G79" s="13">
        <v>5</v>
      </c>
      <c r="H79" s="15">
        <v>46023</v>
      </c>
      <c r="I79" s="15">
        <v>47848</v>
      </c>
      <c r="J79" s="14">
        <v>2</v>
      </c>
      <c r="K79" s="16">
        <v>546.25</v>
      </c>
    </row>
    <row r="80" s="5" customFormat="1" ht="26" customHeight="1" spans="1:11">
      <c r="A80" s="9">
        <v>77</v>
      </c>
      <c r="B80" s="13"/>
      <c r="C80" s="13"/>
      <c r="D80" s="13"/>
      <c r="E80" s="13" t="s">
        <v>40</v>
      </c>
      <c r="F80" s="14" t="s">
        <v>167</v>
      </c>
      <c r="G80" s="13">
        <v>5</v>
      </c>
      <c r="H80" s="15">
        <v>46023</v>
      </c>
      <c r="I80" s="15">
        <v>47848</v>
      </c>
      <c r="J80" s="14">
        <v>3</v>
      </c>
      <c r="K80" s="16">
        <v>2629.77</v>
      </c>
    </row>
    <row r="81" s="5" customFormat="1" ht="26" customHeight="1" spans="1:11">
      <c r="A81" s="9">
        <v>78</v>
      </c>
      <c r="B81" s="13"/>
      <c r="C81" s="13"/>
      <c r="D81" s="13"/>
      <c r="E81" s="13" t="s">
        <v>40</v>
      </c>
      <c r="F81" s="14" t="s">
        <v>167</v>
      </c>
      <c r="G81" s="13">
        <v>5</v>
      </c>
      <c r="H81" s="15">
        <v>46023</v>
      </c>
      <c r="I81" s="15">
        <v>47848</v>
      </c>
      <c r="J81" s="14">
        <v>4</v>
      </c>
      <c r="K81" s="16">
        <v>102.38</v>
      </c>
    </row>
    <row r="82" s="5" customFormat="1" ht="26" customHeight="1" spans="1:11">
      <c r="A82" s="9">
        <v>79</v>
      </c>
      <c r="B82" s="13" t="s">
        <v>155</v>
      </c>
      <c r="C82" s="13">
        <v>21</v>
      </c>
      <c r="D82" s="13"/>
      <c r="E82" s="13" t="s">
        <v>40</v>
      </c>
      <c r="F82" s="14" t="s">
        <v>168</v>
      </c>
      <c r="G82" s="13">
        <v>5</v>
      </c>
      <c r="H82" s="15">
        <v>46023</v>
      </c>
      <c r="I82" s="15">
        <v>47848</v>
      </c>
      <c r="J82" s="14">
        <v>3</v>
      </c>
      <c r="K82" s="16">
        <v>509.3</v>
      </c>
    </row>
    <row r="83" s="6" customFormat="1" ht="26" customHeight="1" spans="1:11">
      <c r="A83" s="9">
        <v>80</v>
      </c>
      <c r="B83" s="13" t="s">
        <v>155</v>
      </c>
      <c r="C83" s="13">
        <v>10</v>
      </c>
      <c r="D83" s="20" t="s">
        <v>169</v>
      </c>
      <c r="E83" s="13" t="s">
        <v>40</v>
      </c>
      <c r="F83" s="14" t="s">
        <v>170</v>
      </c>
      <c r="G83" s="13">
        <v>5</v>
      </c>
      <c r="H83" s="15">
        <v>46023</v>
      </c>
      <c r="I83" s="15">
        <v>47848</v>
      </c>
      <c r="J83" s="14">
        <v>2</v>
      </c>
      <c r="K83" s="21">
        <v>45</v>
      </c>
    </row>
    <row r="84" s="6" customFormat="1" ht="26" customHeight="1" spans="1:11">
      <c r="A84" s="9">
        <v>81</v>
      </c>
      <c r="B84" s="13" t="s">
        <v>155</v>
      </c>
      <c r="C84" s="13">
        <v>12</v>
      </c>
      <c r="D84" s="13" t="s">
        <v>171</v>
      </c>
      <c r="E84" s="13" t="s">
        <v>40</v>
      </c>
      <c r="F84" s="14" t="s">
        <v>172</v>
      </c>
      <c r="G84" s="13">
        <v>5</v>
      </c>
      <c r="H84" s="15">
        <v>46023</v>
      </c>
      <c r="I84" s="15">
        <v>47848</v>
      </c>
      <c r="J84" s="14">
        <v>4</v>
      </c>
      <c r="K84" s="16">
        <v>1.6</v>
      </c>
    </row>
    <row r="85" s="6" customFormat="1" ht="26" customHeight="1" spans="1:11">
      <c r="A85" s="9">
        <v>82</v>
      </c>
      <c r="B85" s="13" t="s">
        <v>155</v>
      </c>
      <c r="C85" s="13">
        <v>16</v>
      </c>
      <c r="D85" s="13">
        <v>3</v>
      </c>
      <c r="E85" s="13" t="s">
        <v>40</v>
      </c>
      <c r="F85" s="14" t="s">
        <v>173</v>
      </c>
      <c r="G85" s="13">
        <v>5</v>
      </c>
      <c r="H85" s="15">
        <v>46023</v>
      </c>
      <c r="I85" s="15">
        <v>47848</v>
      </c>
      <c r="J85" s="14">
        <v>2</v>
      </c>
      <c r="K85" s="16">
        <v>7.8</v>
      </c>
    </row>
    <row r="86" s="6" customFormat="1" ht="26" customHeight="1" spans="1:11">
      <c r="A86" s="9">
        <v>83</v>
      </c>
      <c r="B86" s="13" t="s">
        <v>155</v>
      </c>
      <c r="C86" s="13">
        <v>18</v>
      </c>
      <c r="D86" s="17" t="s">
        <v>174</v>
      </c>
      <c r="E86" s="13" t="s">
        <v>40</v>
      </c>
      <c r="F86" s="14" t="s">
        <v>175</v>
      </c>
      <c r="G86" s="13">
        <v>5</v>
      </c>
      <c r="H86" s="15">
        <v>46023</v>
      </c>
      <c r="I86" s="15">
        <v>47848</v>
      </c>
      <c r="J86" s="14">
        <v>4</v>
      </c>
      <c r="K86" s="16">
        <v>6.21</v>
      </c>
    </row>
    <row r="87" s="6" customFormat="1" ht="26" customHeight="1" spans="1:11">
      <c r="A87" s="9">
        <v>84</v>
      </c>
      <c r="B87" s="13" t="s">
        <v>155</v>
      </c>
      <c r="C87" s="13">
        <v>18</v>
      </c>
      <c r="D87" s="17" t="s">
        <v>176</v>
      </c>
      <c r="E87" s="13" t="s">
        <v>40</v>
      </c>
      <c r="F87" s="14" t="s">
        <v>177</v>
      </c>
      <c r="G87" s="13">
        <v>5</v>
      </c>
      <c r="H87" s="15">
        <v>46023</v>
      </c>
      <c r="I87" s="15">
        <v>47848</v>
      </c>
      <c r="J87" s="14">
        <v>3</v>
      </c>
      <c r="K87" s="16">
        <v>0.62</v>
      </c>
    </row>
    <row r="88" s="6" customFormat="1" ht="26" customHeight="1" spans="1:11">
      <c r="A88" s="9">
        <v>85</v>
      </c>
      <c r="B88" s="13" t="s">
        <v>155</v>
      </c>
      <c r="C88" s="13">
        <v>18</v>
      </c>
      <c r="D88" s="17" t="s">
        <v>171</v>
      </c>
      <c r="E88" s="13" t="s">
        <v>40</v>
      </c>
      <c r="F88" s="14" t="s">
        <v>178</v>
      </c>
      <c r="G88" s="13">
        <v>5</v>
      </c>
      <c r="H88" s="15">
        <v>46023</v>
      </c>
      <c r="I88" s="15">
        <v>47848</v>
      </c>
      <c r="J88" s="14">
        <v>4</v>
      </c>
      <c r="K88" s="16">
        <v>9.32</v>
      </c>
    </row>
    <row r="89" s="6" customFormat="1" ht="26" customHeight="1" spans="1:11">
      <c r="A89" s="9">
        <v>86</v>
      </c>
      <c r="B89" s="13" t="s">
        <v>155</v>
      </c>
      <c r="C89" s="13">
        <v>18</v>
      </c>
      <c r="D89" s="17" t="s">
        <v>171</v>
      </c>
      <c r="E89" s="13" t="s">
        <v>40</v>
      </c>
      <c r="F89" s="14" t="s">
        <v>179</v>
      </c>
      <c r="G89" s="13">
        <v>5</v>
      </c>
      <c r="H89" s="15">
        <v>46023</v>
      </c>
      <c r="I89" s="15">
        <v>47848</v>
      </c>
      <c r="J89" s="14">
        <v>4</v>
      </c>
      <c r="K89" s="16">
        <v>9.11</v>
      </c>
    </row>
    <row r="90" s="6" customFormat="1" ht="26" customHeight="1" spans="1:11">
      <c r="A90" s="9">
        <v>87</v>
      </c>
      <c r="B90" s="13" t="s">
        <v>155</v>
      </c>
      <c r="C90" s="13">
        <v>18</v>
      </c>
      <c r="D90" s="17" t="s">
        <v>171</v>
      </c>
      <c r="E90" s="13" t="s">
        <v>40</v>
      </c>
      <c r="F90" s="14" t="s">
        <v>180</v>
      </c>
      <c r="G90" s="13">
        <v>5</v>
      </c>
      <c r="H90" s="15">
        <v>46023</v>
      </c>
      <c r="I90" s="15">
        <v>47848</v>
      </c>
      <c r="J90" s="14">
        <v>4</v>
      </c>
      <c r="K90" s="16">
        <v>22.94</v>
      </c>
    </row>
    <row r="91" s="6" customFormat="1" ht="26" customHeight="1" spans="1:11">
      <c r="A91" s="9">
        <v>88</v>
      </c>
      <c r="B91" s="13" t="s">
        <v>155</v>
      </c>
      <c r="C91" s="13">
        <v>18</v>
      </c>
      <c r="D91" s="17" t="s">
        <v>171</v>
      </c>
      <c r="E91" s="13" t="s">
        <v>40</v>
      </c>
      <c r="F91" s="14" t="s">
        <v>181</v>
      </c>
      <c r="G91" s="13">
        <v>5</v>
      </c>
      <c r="H91" s="15">
        <v>46023</v>
      </c>
      <c r="I91" s="15">
        <v>47848</v>
      </c>
      <c r="J91" s="14">
        <v>4</v>
      </c>
      <c r="K91" s="16">
        <v>17.84</v>
      </c>
    </row>
    <row r="92" s="6" customFormat="1" ht="26" customHeight="1" spans="1:11">
      <c r="A92" s="9">
        <v>89</v>
      </c>
      <c r="B92" s="13" t="s">
        <v>155</v>
      </c>
      <c r="C92" s="13">
        <v>18</v>
      </c>
      <c r="D92" s="17" t="s">
        <v>182</v>
      </c>
      <c r="E92" s="13" t="s">
        <v>40</v>
      </c>
      <c r="F92" s="14" t="s">
        <v>183</v>
      </c>
      <c r="G92" s="13">
        <v>5</v>
      </c>
      <c r="H92" s="15">
        <v>46023</v>
      </c>
      <c r="I92" s="15">
        <v>47848</v>
      </c>
      <c r="J92" s="14">
        <v>3</v>
      </c>
      <c r="K92" s="16">
        <v>22.23</v>
      </c>
    </row>
    <row r="93" s="4" customFormat="1" ht="26" customHeight="1" spans="1:11">
      <c r="A93" s="9">
        <v>90</v>
      </c>
      <c r="B93" s="13" t="s">
        <v>39</v>
      </c>
      <c r="C93" s="13">
        <v>2</v>
      </c>
      <c r="D93" s="13"/>
      <c r="E93" s="13" t="s">
        <v>184</v>
      </c>
      <c r="F93" s="14" t="s">
        <v>185</v>
      </c>
      <c r="G93" s="13">
        <v>5</v>
      </c>
      <c r="H93" s="15">
        <v>45658</v>
      </c>
      <c r="I93" s="15">
        <v>47483</v>
      </c>
      <c r="J93" s="14"/>
      <c r="K93" s="16">
        <v>87.31</v>
      </c>
    </row>
    <row r="94" s="5" customFormat="1" ht="26" customHeight="1" spans="1:11">
      <c r="A94" s="9">
        <v>91</v>
      </c>
      <c r="B94" s="19" t="s">
        <v>186</v>
      </c>
      <c r="C94" s="13">
        <v>3</v>
      </c>
      <c r="D94" s="13">
        <v>2</v>
      </c>
      <c r="E94" s="13" t="s">
        <v>40</v>
      </c>
      <c r="F94" s="14" t="s">
        <v>187</v>
      </c>
      <c r="G94" s="13">
        <v>5</v>
      </c>
      <c r="H94" s="15">
        <v>46023</v>
      </c>
      <c r="I94" s="15">
        <v>47848</v>
      </c>
      <c r="J94" s="14">
        <v>1</v>
      </c>
      <c r="K94" s="16">
        <v>30.22</v>
      </c>
    </row>
    <row r="95" s="5" customFormat="1" ht="26" customHeight="1" spans="1:11">
      <c r="A95" s="9">
        <v>92</v>
      </c>
      <c r="B95" s="19" t="s">
        <v>186</v>
      </c>
      <c r="C95" s="13">
        <v>5</v>
      </c>
      <c r="D95" s="13">
        <v>3</v>
      </c>
      <c r="E95" s="13" t="s">
        <v>40</v>
      </c>
      <c r="F95" s="14" t="s">
        <v>188</v>
      </c>
      <c r="G95" s="13">
        <v>5</v>
      </c>
      <c r="H95" s="15">
        <v>46023</v>
      </c>
      <c r="I95" s="15">
        <v>47848</v>
      </c>
      <c r="J95" s="14">
        <v>1</v>
      </c>
      <c r="K95" s="16">
        <v>181.9</v>
      </c>
    </row>
    <row r="96" s="5" customFormat="1" ht="26" customHeight="1" spans="1:11">
      <c r="A96" s="9">
        <v>93</v>
      </c>
      <c r="B96" s="19"/>
      <c r="C96" s="13"/>
      <c r="D96" s="13">
        <v>3</v>
      </c>
      <c r="E96" s="13" t="s">
        <v>40</v>
      </c>
      <c r="F96" s="14" t="s">
        <v>188</v>
      </c>
      <c r="G96" s="13">
        <v>5</v>
      </c>
      <c r="H96" s="15">
        <v>46023</v>
      </c>
      <c r="I96" s="15">
        <v>47848</v>
      </c>
      <c r="J96" s="14">
        <v>2</v>
      </c>
      <c r="K96" s="16">
        <v>641.4</v>
      </c>
    </row>
    <row r="97" s="5" customFormat="1" ht="26" customHeight="1" spans="1:11">
      <c r="A97" s="9">
        <v>94</v>
      </c>
      <c r="B97" s="19"/>
      <c r="C97" s="13"/>
      <c r="D97" s="13">
        <v>3</v>
      </c>
      <c r="E97" s="13" t="s">
        <v>40</v>
      </c>
      <c r="F97" s="14" t="s">
        <v>188</v>
      </c>
      <c r="G97" s="13">
        <v>5</v>
      </c>
      <c r="H97" s="15">
        <v>46023</v>
      </c>
      <c r="I97" s="15">
        <v>47848</v>
      </c>
      <c r="J97" s="14">
        <v>3</v>
      </c>
      <c r="K97" s="16">
        <v>194.26</v>
      </c>
    </row>
    <row r="98" s="5" customFormat="1" ht="26" customHeight="1" spans="1:11">
      <c r="A98" s="9">
        <v>95</v>
      </c>
      <c r="B98" s="19"/>
      <c r="C98" s="13"/>
      <c r="D98" s="13">
        <v>3</v>
      </c>
      <c r="E98" s="13" t="s">
        <v>40</v>
      </c>
      <c r="F98" s="14" t="s">
        <v>188</v>
      </c>
      <c r="G98" s="13">
        <v>5</v>
      </c>
      <c r="H98" s="15">
        <v>46023</v>
      </c>
      <c r="I98" s="15">
        <v>47848</v>
      </c>
      <c r="J98" s="14">
        <v>4</v>
      </c>
      <c r="K98" s="16">
        <v>186.31</v>
      </c>
    </row>
    <row r="99" s="5" customFormat="1" ht="26" customHeight="1" spans="1:11">
      <c r="A99" s="9">
        <v>96</v>
      </c>
      <c r="B99" s="13" t="s">
        <v>120</v>
      </c>
      <c r="C99" s="13">
        <v>7</v>
      </c>
      <c r="D99" s="13">
        <v>3</v>
      </c>
      <c r="E99" s="13" t="s">
        <v>40</v>
      </c>
      <c r="F99" s="14" t="s">
        <v>189</v>
      </c>
      <c r="G99" s="13">
        <v>5</v>
      </c>
      <c r="H99" s="15">
        <v>46023</v>
      </c>
      <c r="I99" s="15">
        <v>47848</v>
      </c>
      <c r="J99" s="14">
        <v>2</v>
      </c>
      <c r="K99" s="16">
        <v>260.26</v>
      </c>
    </row>
    <row r="100" s="5" customFormat="1" ht="26" customHeight="1" spans="1:11">
      <c r="A100" s="9">
        <v>97</v>
      </c>
      <c r="B100" s="13"/>
      <c r="C100" s="13"/>
      <c r="D100" s="13">
        <v>3</v>
      </c>
      <c r="E100" s="13" t="s">
        <v>40</v>
      </c>
      <c r="F100" s="14" t="s">
        <v>189</v>
      </c>
      <c r="G100" s="13">
        <v>5</v>
      </c>
      <c r="H100" s="15">
        <v>46023</v>
      </c>
      <c r="I100" s="15">
        <v>47848</v>
      </c>
      <c r="J100" s="14">
        <v>3</v>
      </c>
      <c r="K100" s="16">
        <v>121.57</v>
      </c>
    </row>
    <row r="101" s="5" customFormat="1" ht="26" customHeight="1" spans="1:11">
      <c r="A101" s="9">
        <v>98</v>
      </c>
      <c r="B101" s="13" t="s">
        <v>120</v>
      </c>
      <c r="C101" s="13">
        <v>8</v>
      </c>
      <c r="D101" s="13">
        <v>4</v>
      </c>
      <c r="E101" s="13" t="s">
        <v>40</v>
      </c>
      <c r="F101" s="14" t="s">
        <v>189</v>
      </c>
      <c r="G101" s="13">
        <v>5</v>
      </c>
      <c r="H101" s="15">
        <v>46023</v>
      </c>
      <c r="I101" s="15">
        <v>47848</v>
      </c>
      <c r="J101" s="14">
        <v>1</v>
      </c>
      <c r="K101" s="16">
        <v>220.4</v>
      </c>
    </row>
    <row r="102" s="5" customFormat="1" ht="26" customHeight="1" spans="1:11">
      <c r="A102" s="9">
        <v>99</v>
      </c>
      <c r="B102" s="19" t="s">
        <v>186</v>
      </c>
      <c r="C102" s="13">
        <v>8</v>
      </c>
      <c r="D102" s="13"/>
      <c r="E102" s="13" t="s">
        <v>40</v>
      </c>
      <c r="F102" s="14" t="s">
        <v>190</v>
      </c>
      <c r="G102" s="13">
        <v>5</v>
      </c>
      <c r="H102" s="15">
        <v>46023</v>
      </c>
      <c r="I102" s="15">
        <v>47848</v>
      </c>
      <c r="J102" s="14">
        <v>1</v>
      </c>
      <c r="K102" s="16">
        <v>551.58</v>
      </c>
    </row>
    <row r="103" s="5" customFormat="1" ht="26" customHeight="1" spans="1:11">
      <c r="A103" s="9">
        <v>100</v>
      </c>
      <c r="B103" s="19"/>
      <c r="C103" s="13"/>
      <c r="D103" s="13"/>
      <c r="E103" s="13" t="s">
        <v>40</v>
      </c>
      <c r="F103" s="14" t="s">
        <v>190</v>
      </c>
      <c r="G103" s="13">
        <v>5</v>
      </c>
      <c r="H103" s="15">
        <v>46023</v>
      </c>
      <c r="I103" s="15">
        <v>47848</v>
      </c>
      <c r="J103" s="14">
        <v>2</v>
      </c>
      <c r="K103" s="16">
        <v>1799.71</v>
      </c>
    </row>
    <row r="104" s="5" customFormat="1" ht="26" customHeight="1" spans="1:11">
      <c r="A104" s="9">
        <v>101</v>
      </c>
      <c r="B104" s="19"/>
      <c r="C104" s="13"/>
      <c r="D104" s="13"/>
      <c r="E104" s="13" t="s">
        <v>40</v>
      </c>
      <c r="F104" s="14" t="s">
        <v>190</v>
      </c>
      <c r="G104" s="13">
        <v>5</v>
      </c>
      <c r="H104" s="15">
        <v>46023</v>
      </c>
      <c r="I104" s="15">
        <v>47848</v>
      </c>
      <c r="J104" s="14">
        <v>3</v>
      </c>
      <c r="K104" s="16">
        <v>605</v>
      </c>
    </row>
    <row r="105" s="5" customFormat="1" ht="26" customHeight="1" spans="1:11">
      <c r="A105" s="9">
        <v>102</v>
      </c>
      <c r="B105" s="19"/>
      <c r="C105" s="13"/>
      <c r="D105" s="13"/>
      <c r="E105" s="13" t="s">
        <v>40</v>
      </c>
      <c r="F105" s="14" t="s">
        <v>190</v>
      </c>
      <c r="G105" s="13">
        <v>5</v>
      </c>
      <c r="H105" s="15">
        <v>46023</v>
      </c>
      <c r="I105" s="15">
        <v>47848</v>
      </c>
      <c r="J105" s="14">
        <v>4</v>
      </c>
      <c r="K105" s="16">
        <v>13.2</v>
      </c>
    </row>
    <row r="106" s="5" customFormat="1" ht="26" customHeight="1" spans="1:11">
      <c r="A106" s="9">
        <v>103</v>
      </c>
      <c r="B106" s="19" t="s">
        <v>186</v>
      </c>
      <c r="C106" s="13">
        <v>9</v>
      </c>
      <c r="D106" s="13"/>
      <c r="E106" s="13" t="s">
        <v>40</v>
      </c>
      <c r="F106" s="14" t="s">
        <v>191</v>
      </c>
      <c r="G106" s="13">
        <v>5</v>
      </c>
      <c r="H106" s="15">
        <v>46023</v>
      </c>
      <c r="I106" s="15">
        <v>47848</v>
      </c>
      <c r="J106" s="14">
        <v>1</v>
      </c>
      <c r="K106" s="16">
        <v>610.64</v>
      </c>
    </row>
    <row r="107" s="5" customFormat="1" ht="26" customHeight="1" spans="1:11">
      <c r="A107" s="9">
        <v>104</v>
      </c>
      <c r="B107" s="19"/>
      <c r="C107" s="13"/>
      <c r="D107" s="13"/>
      <c r="E107" s="13" t="s">
        <v>40</v>
      </c>
      <c r="F107" s="14" t="s">
        <v>191</v>
      </c>
      <c r="G107" s="13">
        <v>5</v>
      </c>
      <c r="H107" s="15">
        <v>46023</v>
      </c>
      <c r="I107" s="15">
        <v>47848</v>
      </c>
      <c r="J107" s="14">
        <v>2</v>
      </c>
      <c r="K107" s="16">
        <v>1919</v>
      </c>
    </row>
    <row r="108" s="5" customFormat="1" ht="26" customHeight="1" spans="1:11">
      <c r="A108" s="9">
        <v>105</v>
      </c>
      <c r="B108" s="19"/>
      <c r="C108" s="13"/>
      <c r="D108" s="13"/>
      <c r="E108" s="13" t="s">
        <v>40</v>
      </c>
      <c r="F108" s="14" t="s">
        <v>191</v>
      </c>
      <c r="G108" s="13">
        <v>5</v>
      </c>
      <c r="H108" s="15">
        <v>46023</v>
      </c>
      <c r="I108" s="15">
        <v>47848</v>
      </c>
      <c r="J108" s="14">
        <v>3</v>
      </c>
      <c r="K108" s="16">
        <v>12.94</v>
      </c>
    </row>
    <row r="109" s="5" customFormat="1" ht="26" customHeight="1" spans="1:11">
      <c r="A109" s="9">
        <v>106</v>
      </c>
      <c r="B109" s="19"/>
      <c r="C109" s="13"/>
      <c r="D109" s="13"/>
      <c r="E109" s="13" t="s">
        <v>40</v>
      </c>
      <c r="F109" s="14" t="s">
        <v>191</v>
      </c>
      <c r="G109" s="13">
        <v>5</v>
      </c>
      <c r="H109" s="15">
        <v>46023</v>
      </c>
      <c r="I109" s="15">
        <v>47848</v>
      </c>
      <c r="J109" s="14">
        <v>4</v>
      </c>
      <c r="K109" s="16">
        <v>66.52</v>
      </c>
    </row>
    <row r="110" s="6" customFormat="1" ht="26" customHeight="1" spans="1:11">
      <c r="A110" s="9">
        <v>107</v>
      </c>
      <c r="B110" s="13" t="s">
        <v>120</v>
      </c>
      <c r="C110" s="13">
        <v>4</v>
      </c>
      <c r="D110" s="17" t="s">
        <v>174</v>
      </c>
      <c r="E110" s="13" t="s">
        <v>40</v>
      </c>
      <c r="F110" s="14" t="s">
        <v>192</v>
      </c>
      <c r="G110" s="13">
        <v>5</v>
      </c>
      <c r="H110" s="15">
        <v>45658</v>
      </c>
      <c r="I110" s="15">
        <v>47483</v>
      </c>
      <c r="J110" s="14">
        <v>4</v>
      </c>
      <c r="K110" s="16">
        <v>92.43</v>
      </c>
    </row>
    <row r="111" s="6" customFormat="1" ht="26" customHeight="1" spans="1:11">
      <c r="A111" s="9">
        <v>108</v>
      </c>
      <c r="B111" s="13" t="s">
        <v>120</v>
      </c>
      <c r="C111" s="13">
        <v>6</v>
      </c>
      <c r="D111" s="17"/>
      <c r="E111" s="13" t="s">
        <v>40</v>
      </c>
      <c r="F111" s="14" t="s">
        <v>193</v>
      </c>
      <c r="G111" s="13">
        <v>5</v>
      </c>
      <c r="H111" s="18">
        <v>45658</v>
      </c>
      <c r="I111" s="18">
        <v>47483</v>
      </c>
      <c r="J111" s="14">
        <v>3</v>
      </c>
      <c r="K111" s="16">
        <v>370.08</v>
      </c>
    </row>
    <row r="112" s="6" customFormat="1" ht="26" customHeight="1" spans="1:11">
      <c r="A112" s="9">
        <v>109</v>
      </c>
      <c r="B112" s="13" t="s">
        <v>120</v>
      </c>
      <c r="C112" s="13">
        <v>10</v>
      </c>
      <c r="D112" s="17"/>
      <c r="E112" s="13" t="s">
        <v>40</v>
      </c>
      <c r="F112" s="14" t="s">
        <v>194</v>
      </c>
      <c r="G112" s="13">
        <v>5</v>
      </c>
      <c r="H112" s="18">
        <v>45658</v>
      </c>
      <c r="I112" s="18">
        <v>47484</v>
      </c>
      <c r="J112" s="14">
        <v>4</v>
      </c>
      <c r="K112" s="16">
        <v>360.8</v>
      </c>
    </row>
    <row r="113" s="6" customFormat="1" ht="26" customHeight="1" spans="1:11">
      <c r="A113" s="9">
        <v>110</v>
      </c>
      <c r="B113" s="13" t="s">
        <v>120</v>
      </c>
      <c r="C113" s="13">
        <v>4</v>
      </c>
      <c r="D113" s="17"/>
      <c r="E113" s="13" t="s">
        <v>40</v>
      </c>
      <c r="F113" s="14" t="s">
        <v>195</v>
      </c>
      <c r="G113" s="13">
        <v>5</v>
      </c>
      <c r="H113" s="18">
        <v>45658</v>
      </c>
      <c r="I113" s="18">
        <v>47483</v>
      </c>
      <c r="J113" s="14">
        <v>4</v>
      </c>
      <c r="K113" s="16">
        <v>183.79</v>
      </c>
    </row>
    <row r="114" s="6" customFormat="1" ht="26" customHeight="1" spans="1:11">
      <c r="A114" s="9">
        <v>111</v>
      </c>
      <c r="B114" s="13" t="s">
        <v>120</v>
      </c>
      <c r="C114" s="13">
        <v>4</v>
      </c>
      <c r="D114" s="17"/>
      <c r="E114" s="13" t="s">
        <v>40</v>
      </c>
      <c r="F114" s="14" t="s">
        <v>196</v>
      </c>
      <c r="G114" s="13">
        <v>5</v>
      </c>
      <c r="H114" s="18">
        <v>45658</v>
      </c>
      <c r="I114" s="18">
        <v>47483</v>
      </c>
      <c r="J114" s="14">
        <v>4</v>
      </c>
      <c r="K114" s="22">
        <v>25.17</v>
      </c>
    </row>
    <row r="115" s="6" customFormat="1" ht="26" customHeight="1" spans="1:11">
      <c r="A115" s="9">
        <v>112</v>
      </c>
      <c r="B115" s="13" t="s">
        <v>120</v>
      </c>
      <c r="C115" s="13">
        <v>4</v>
      </c>
      <c r="D115" s="17"/>
      <c r="E115" s="13" t="s">
        <v>40</v>
      </c>
      <c r="F115" s="14" t="s">
        <v>197</v>
      </c>
      <c r="G115" s="13">
        <v>5</v>
      </c>
      <c r="H115" s="18">
        <v>45658</v>
      </c>
      <c r="I115" s="18">
        <v>47483</v>
      </c>
      <c r="J115" s="14">
        <v>4</v>
      </c>
      <c r="K115" s="22">
        <v>6.06</v>
      </c>
    </row>
    <row r="116" s="5" customFormat="1" ht="26" customHeight="1" spans="1:11">
      <c r="A116" s="9">
        <v>113</v>
      </c>
      <c r="B116" s="19" t="s">
        <v>79</v>
      </c>
      <c r="C116" s="13">
        <v>1</v>
      </c>
      <c r="D116" s="13"/>
      <c r="E116" s="13" t="s">
        <v>40</v>
      </c>
      <c r="F116" s="14" t="s">
        <v>198</v>
      </c>
      <c r="G116" s="13">
        <v>5</v>
      </c>
      <c r="H116" s="15">
        <v>46023</v>
      </c>
      <c r="I116" s="15">
        <v>47848</v>
      </c>
      <c r="J116" s="14">
        <v>2</v>
      </c>
      <c r="K116" s="16">
        <v>261.7</v>
      </c>
    </row>
    <row r="117" s="5" customFormat="1" ht="26" customHeight="1" spans="1:11">
      <c r="A117" s="9">
        <v>114</v>
      </c>
      <c r="B117" s="19"/>
      <c r="C117" s="13"/>
      <c r="D117" s="13"/>
      <c r="E117" s="13" t="s">
        <v>40</v>
      </c>
      <c r="F117" s="14" t="s">
        <v>198</v>
      </c>
      <c r="G117" s="13">
        <v>5</v>
      </c>
      <c r="H117" s="15">
        <v>46023</v>
      </c>
      <c r="I117" s="15">
        <v>47848</v>
      </c>
      <c r="J117" s="14">
        <v>3</v>
      </c>
      <c r="K117" s="16">
        <v>234.3</v>
      </c>
    </row>
    <row r="118" s="5" customFormat="1" ht="26" customHeight="1" spans="1:11">
      <c r="A118" s="9">
        <v>115</v>
      </c>
      <c r="B118" s="19"/>
      <c r="C118" s="13"/>
      <c r="D118" s="13"/>
      <c r="E118" s="13" t="s">
        <v>40</v>
      </c>
      <c r="F118" s="14" t="s">
        <v>198</v>
      </c>
      <c r="G118" s="13">
        <v>5</v>
      </c>
      <c r="H118" s="15">
        <v>46023</v>
      </c>
      <c r="I118" s="15">
        <v>47848</v>
      </c>
      <c r="J118" s="14">
        <v>4</v>
      </c>
      <c r="K118" s="16">
        <v>201.3</v>
      </c>
    </row>
    <row r="119" s="5" customFormat="1" ht="26" customHeight="1" spans="1:11">
      <c r="A119" s="9">
        <v>116</v>
      </c>
      <c r="B119" s="19" t="s">
        <v>79</v>
      </c>
      <c r="C119" s="13">
        <v>2</v>
      </c>
      <c r="D119" s="13"/>
      <c r="E119" s="13" t="s">
        <v>40</v>
      </c>
      <c r="F119" s="14" t="s">
        <v>199</v>
      </c>
      <c r="G119" s="13">
        <v>5</v>
      </c>
      <c r="H119" s="15">
        <v>46023</v>
      </c>
      <c r="I119" s="15">
        <v>47848</v>
      </c>
      <c r="J119" s="14">
        <v>2</v>
      </c>
      <c r="K119" s="16">
        <v>957.3</v>
      </c>
    </row>
    <row r="120" s="5" customFormat="1" ht="26" customHeight="1" spans="1:11">
      <c r="A120" s="9">
        <v>117</v>
      </c>
      <c r="B120" s="19"/>
      <c r="C120" s="13"/>
      <c r="D120" s="13"/>
      <c r="E120" s="13" t="s">
        <v>40</v>
      </c>
      <c r="F120" s="14" t="s">
        <v>199</v>
      </c>
      <c r="G120" s="13">
        <v>5</v>
      </c>
      <c r="H120" s="15">
        <v>46023</v>
      </c>
      <c r="I120" s="15">
        <v>47848</v>
      </c>
      <c r="J120" s="14">
        <v>3</v>
      </c>
      <c r="K120" s="16">
        <v>444.9</v>
      </c>
    </row>
    <row r="121" s="5" customFormat="1" ht="26" customHeight="1" spans="1:11">
      <c r="A121" s="9">
        <v>118</v>
      </c>
      <c r="B121" s="19"/>
      <c r="C121" s="13"/>
      <c r="D121" s="13"/>
      <c r="E121" s="13" t="s">
        <v>40</v>
      </c>
      <c r="F121" s="14" t="s">
        <v>199</v>
      </c>
      <c r="G121" s="13">
        <v>5</v>
      </c>
      <c r="H121" s="15">
        <v>46023</v>
      </c>
      <c r="I121" s="15">
        <v>47848</v>
      </c>
      <c r="J121" s="14">
        <v>4</v>
      </c>
      <c r="K121" s="16">
        <v>247</v>
      </c>
    </row>
    <row r="122" s="5" customFormat="1" ht="26" customHeight="1" spans="1:11">
      <c r="A122" s="9">
        <v>119</v>
      </c>
      <c r="B122" s="19" t="s">
        <v>79</v>
      </c>
      <c r="C122" s="13">
        <v>4</v>
      </c>
      <c r="D122" s="13"/>
      <c r="E122" s="13" t="s">
        <v>40</v>
      </c>
      <c r="F122" s="14" t="s">
        <v>200</v>
      </c>
      <c r="G122" s="13">
        <v>5</v>
      </c>
      <c r="H122" s="15">
        <v>46023</v>
      </c>
      <c r="I122" s="15">
        <v>47848</v>
      </c>
      <c r="J122" s="14">
        <v>2</v>
      </c>
      <c r="K122" s="16">
        <v>79.6</v>
      </c>
    </row>
    <row r="123" s="5" customFormat="1" ht="26" customHeight="1" spans="1:11">
      <c r="A123" s="9">
        <v>120</v>
      </c>
      <c r="B123" s="19"/>
      <c r="C123" s="13"/>
      <c r="D123" s="13"/>
      <c r="E123" s="13" t="s">
        <v>40</v>
      </c>
      <c r="F123" s="14" t="s">
        <v>200</v>
      </c>
      <c r="G123" s="13">
        <v>5</v>
      </c>
      <c r="H123" s="15">
        <v>46023</v>
      </c>
      <c r="I123" s="15">
        <v>47848</v>
      </c>
      <c r="J123" s="14">
        <v>3</v>
      </c>
      <c r="K123" s="16">
        <v>346.7</v>
      </c>
    </row>
    <row r="124" s="5" customFormat="1" ht="26" customHeight="1" spans="1:11">
      <c r="A124" s="9">
        <v>121</v>
      </c>
      <c r="B124" s="19"/>
      <c r="C124" s="13"/>
      <c r="D124" s="13"/>
      <c r="E124" s="13" t="s">
        <v>40</v>
      </c>
      <c r="F124" s="14" t="s">
        <v>200</v>
      </c>
      <c r="G124" s="13">
        <v>5</v>
      </c>
      <c r="H124" s="15">
        <v>46023</v>
      </c>
      <c r="I124" s="15">
        <v>47848</v>
      </c>
      <c r="J124" s="14">
        <v>4</v>
      </c>
      <c r="K124" s="16">
        <v>14.5</v>
      </c>
    </row>
    <row r="125" s="5" customFormat="1" ht="26" customHeight="1" spans="1:11">
      <c r="A125" s="9">
        <v>122</v>
      </c>
      <c r="B125" s="19" t="s">
        <v>79</v>
      </c>
      <c r="C125" s="13">
        <v>5</v>
      </c>
      <c r="D125" s="13"/>
      <c r="E125" s="13" t="s">
        <v>40</v>
      </c>
      <c r="F125" s="14" t="s">
        <v>201</v>
      </c>
      <c r="G125" s="13">
        <v>5</v>
      </c>
      <c r="H125" s="15">
        <v>46023</v>
      </c>
      <c r="I125" s="15">
        <v>47848</v>
      </c>
      <c r="J125" s="14">
        <v>1</v>
      </c>
      <c r="K125" s="16">
        <v>19.7</v>
      </c>
    </row>
    <row r="126" s="5" customFormat="1" ht="26" customHeight="1" spans="1:11">
      <c r="A126" s="9">
        <v>123</v>
      </c>
      <c r="B126" s="19"/>
      <c r="C126" s="13"/>
      <c r="D126" s="13"/>
      <c r="E126" s="13" t="s">
        <v>40</v>
      </c>
      <c r="F126" s="14" t="s">
        <v>201</v>
      </c>
      <c r="G126" s="13">
        <v>5</v>
      </c>
      <c r="H126" s="15">
        <v>46023</v>
      </c>
      <c r="I126" s="15">
        <v>47848</v>
      </c>
      <c r="J126" s="14">
        <v>2</v>
      </c>
      <c r="K126" s="16">
        <v>796.73</v>
      </c>
    </row>
    <row r="127" s="5" customFormat="1" ht="26" customHeight="1" spans="1:11">
      <c r="A127" s="9">
        <v>124</v>
      </c>
      <c r="B127" s="19"/>
      <c r="C127" s="13"/>
      <c r="D127" s="13"/>
      <c r="E127" s="13" t="s">
        <v>40</v>
      </c>
      <c r="F127" s="14" t="s">
        <v>201</v>
      </c>
      <c r="G127" s="13">
        <v>5</v>
      </c>
      <c r="H127" s="15">
        <v>46023</v>
      </c>
      <c r="I127" s="15">
        <v>47848</v>
      </c>
      <c r="J127" s="14">
        <v>3</v>
      </c>
      <c r="K127" s="16">
        <v>613.1</v>
      </c>
    </row>
    <row r="128" s="5" customFormat="1" ht="26" customHeight="1" spans="1:11">
      <c r="A128" s="9">
        <v>125</v>
      </c>
      <c r="B128" s="19"/>
      <c r="C128" s="13"/>
      <c r="D128" s="13"/>
      <c r="E128" s="13" t="s">
        <v>40</v>
      </c>
      <c r="F128" s="14" t="s">
        <v>201</v>
      </c>
      <c r="G128" s="13">
        <v>5</v>
      </c>
      <c r="H128" s="15">
        <v>46023</v>
      </c>
      <c r="I128" s="15">
        <v>47848</v>
      </c>
      <c r="J128" s="14">
        <v>4</v>
      </c>
      <c r="K128" s="16">
        <v>258.79</v>
      </c>
    </row>
    <row r="129" s="5" customFormat="1" ht="26" customHeight="1" spans="1:11">
      <c r="A129" s="9">
        <v>126</v>
      </c>
      <c r="B129" s="19" t="s">
        <v>79</v>
      </c>
      <c r="C129" s="13">
        <v>7</v>
      </c>
      <c r="D129" s="13"/>
      <c r="E129" s="13" t="s">
        <v>40</v>
      </c>
      <c r="F129" s="14" t="s">
        <v>202</v>
      </c>
      <c r="G129" s="13">
        <v>5</v>
      </c>
      <c r="H129" s="15">
        <v>46023</v>
      </c>
      <c r="I129" s="15">
        <v>47848</v>
      </c>
      <c r="J129" s="14">
        <v>1</v>
      </c>
      <c r="K129" s="16">
        <v>91.6</v>
      </c>
    </row>
    <row r="130" s="5" customFormat="1" ht="26" customHeight="1" spans="1:11">
      <c r="A130" s="9">
        <v>127</v>
      </c>
      <c r="B130" s="19"/>
      <c r="C130" s="13"/>
      <c r="D130" s="13"/>
      <c r="E130" s="13" t="s">
        <v>40</v>
      </c>
      <c r="F130" s="14" t="s">
        <v>202</v>
      </c>
      <c r="G130" s="13">
        <v>5</v>
      </c>
      <c r="H130" s="15">
        <v>46023</v>
      </c>
      <c r="I130" s="15">
        <v>47848</v>
      </c>
      <c r="J130" s="14">
        <v>2</v>
      </c>
      <c r="K130" s="16">
        <v>1002.06</v>
      </c>
    </row>
    <row r="131" s="5" customFormat="1" ht="26" customHeight="1" spans="1:11">
      <c r="A131" s="9">
        <v>128</v>
      </c>
      <c r="B131" s="19"/>
      <c r="C131" s="13"/>
      <c r="D131" s="13"/>
      <c r="E131" s="13" t="s">
        <v>40</v>
      </c>
      <c r="F131" s="14" t="s">
        <v>202</v>
      </c>
      <c r="G131" s="13">
        <v>5</v>
      </c>
      <c r="H131" s="15">
        <v>46023</v>
      </c>
      <c r="I131" s="15">
        <v>47848</v>
      </c>
      <c r="J131" s="14">
        <v>3</v>
      </c>
      <c r="K131" s="16">
        <v>1904.5</v>
      </c>
    </row>
    <row r="132" s="5" customFormat="1" ht="26" customHeight="1" spans="1:11">
      <c r="A132" s="9">
        <v>129</v>
      </c>
      <c r="B132" s="19"/>
      <c r="C132" s="13"/>
      <c r="D132" s="13"/>
      <c r="E132" s="13" t="s">
        <v>40</v>
      </c>
      <c r="F132" s="14" t="s">
        <v>202</v>
      </c>
      <c r="G132" s="13">
        <v>5</v>
      </c>
      <c r="H132" s="15">
        <v>46023</v>
      </c>
      <c r="I132" s="15">
        <v>47848</v>
      </c>
      <c r="J132" s="14">
        <v>4</v>
      </c>
      <c r="K132" s="16">
        <v>132.9</v>
      </c>
    </row>
    <row r="133" s="5" customFormat="1" ht="26" customHeight="1" spans="1:11">
      <c r="A133" s="9">
        <v>130</v>
      </c>
      <c r="B133" s="19" t="s">
        <v>79</v>
      </c>
      <c r="C133" s="13">
        <v>9</v>
      </c>
      <c r="D133" s="13"/>
      <c r="E133" s="13" t="s">
        <v>40</v>
      </c>
      <c r="F133" s="14" t="s">
        <v>203</v>
      </c>
      <c r="G133" s="13">
        <v>5</v>
      </c>
      <c r="H133" s="15">
        <v>46023</v>
      </c>
      <c r="I133" s="15">
        <v>47848</v>
      </c>
      <c r="J133" s="14">
        <v>1</v>
      </c>
      <c r="K133" s="16">
        <v>337.9</v>
      </c>
    </row>
    <row r="134" s="5" customFormat="1" ht="26" customHeight="1" spans="1:11">
      <c r="A134" s="9">
        <v>131</v>
      </c>
      <c r="B134" s="19"/>
      <c r="C134" s="13"/>
      <c r="D134" s="13"/>
      <c r="E134" s="13" t="s">
        <v>40</v>
      </c>
      <c r="F134" s="14" t="s">
        <v>203</v>
      </c>
      <c r="G134" s="13">
        <v>5</v>
      </c>
      <c r="H134" s="15">
        <v>46023</v>
      </c>
      <c r="I134" s="15">
        <v>47848</v>
      </c>
      <c r="J134" s="14">
        <v>2</v>
      </c>
      <c r="K134" s="16">
        <v>1555.59</v>
      </c>
    </row>
    <row r="135" s="5" customFormat="1" ht="26" customHeight="1" spans="1:11">
      <c r="A135" s="9">
        <v>132</v>
      </c>
      <c r="B135" s="19"/>
      <c r="C135" s="13"/>
      <c r="D135" s="13"/>
      <c r="E135" s="13" t="s">
        <v>40</v>
      </c>
      <c r="F135" s="14" t="s">
        <v>203</v>
      </c>
      <c r="G135" s="13">
        <v>5</v>
      </c>
      <c r="H135" s="15">
        <v>46023</v>
      </c>
      <c r="I135" s="15">
        <v>47848</v>
      </c>
      <c r="J135" s="14">
        <v>3</v>
      </c>
      <c r="K135" s="16">
        <v>564.07</v>
      </c>
    </row>
    <row r="136" s="5" customFormat="1" ht="26" customHeight="1" spans="1:11">
      <c r="A136" s="9">
        <v>133</v>
      </c>
      <c r="B136" s="19"/>
      <c r="C136" s="13"/>
      <c r="D136" s="13"/>
      <c r="E136" s="13" t="s">
        <v>40</v>
      </c>
      <c r="F136" s="14" t="s">
        <v>203</v>
      </c>
      <c r="G136" s="13">
        <v>5</v>
      </c>
      <c r="H136" s="15">
        <v>46023</v>
      </c>
      <c r="I136" s="15">
        <v>47848</v>
      </c>
      <c r="J136" s="14">
        <v>4</v>
      </c>
      <c r="K136" s="16">
        <v>450.08</v>
      </c>
    </row>
    <row r="137" s="5" customFormat="1" ht="26" customHeight="1" spans="1:11">
      <c r="A137" s="9">
        <v>134</v>
      </c>
      <c r="B137" s="19" t="s">
        <v>79</v>
      </c>
      <c r="C137" s="13">
        <v>10</v>
      </c>
      <c r="D137" s="13">
        <v>3</v>
      </c>
      <c r="E137" s="13" t="s">
        <v>40</v>
      </c>
      <c r="F137" s="14" t="s">
        <v>204</v>
      </c>
      <c r="G137" s="13">
        <v>5</v>
      </c>
      <c r="H137" s="15">
        <v>46023</v>
      </c>
      <c r="I137" s="15">
        <v>47848</v>
      </c>
      <c r="J137" s="14">
        <v>2</v>
      </c>
      <c r="K137" s="16">
        <v>220.7</v>
      </c>
    </row>
    <row r="138" s="5" customFormat="1" ht="26" customHeight="1" spans="1:11">
      <c r="A138" s="9">
        <v>135</v>
      </c>
      <c r="B138" s="19"/>
      <c r="C138" s="13"/>
      <c r="D138" s="13">
        <v>3</v>
      </c>
      <c r="E138" s="13" t="s">
        <v>40</v>
      </c>
      <c r="F138" s="14" t="s">
        <v>204</v>
      </c>
      <c r="G138" s="13">
        <v>5</v>
      </c>
      <c r="H138" s="15">
        <v>46023</v>
      </c>
      <c r="I138" s="15">
        <v>47848</v>
      </c>
      <c r="J138" s="14">
        <v>3</v>
      </c>
      <c r="K138" s="16">
        <v>1757.4</v>
      </c>
    </row>
    <row r="139" s="5" customFormat="1" ht="26" customHeight="1" spans="1:11">
      <c r="A139" s="9">
        <v>136</v>
      </c>
      <c r="B139" s="19"/>
      <c r="C139" s="13"/>
      <c r="D139" s="13">
        <v>3</v>
      </c>
      <c r="E139" s="13" t="s">
        <v>40</v>
      </c>
      <c r="F139" s="14" t="s">
        <v>204</v>
      </c>
      <c r="G139" s="13">
        <v>5</v>
      </c>
      <c r="H139" s="15">
        <v>46023</v>
      </c>
      <c r="I139" s="15">
        <v>47848</v>
      </c>
      <c r="J139" s="14">
        <v>4</v>
      </c>
      <c r="K139" s="16">
        <v>872.3</v>
      </c>
    </row>
    <row r="140" s="6" customFormat="1" ht="26" customHeight="1" spans="1:11">
      <c r="A140" s="9">
        <v>137</v>
      </c>
      <c r="B140" s="19" t="s">
        <v>79</v>
      </c>
      <c r="C140" s="13">
        <v>3</v>
      </c>
      <c r="D140" s="17" t="s">
        <v>176</v>
      </c>
      <c r="E140" s="13" t="s">
        <v>184</v>
      </c>
      <c r="F140" s="14" t="s">
        <v>205</v>
      </c>
      <c r="G140" s="13">
        <v>5</v>
      </c>
      <c r="H140" s="18">
        <v>45658</v>
      </c>
      <c r="I140" s="18">
        <v>47484</v>
      </c>
      <c r="J140" s="14">
        <v>4</v>
      </c>
      <c r="K140" s="16">
        <v>1184</v>
      </c>
    </row>
    <row r="141" s="6" customFormat="1" ht="26" customHeight="1" spans="1:11">
      <c r="A141" s="9">
        <v>138</v>
      </c>
      <c r="B141" s="19" t="s">
        <v>79</v>
      </c>
      <c r="C141" s="13">
        <v>3</v>
      </c>
      <c r="D141" s="17" t="s">
        <v>176</v>
      </c>
      <c r="E141" s="13" t="s">
        <v>184</v>
      </c>
      <c r="F141" s="14" t="s">
        <v>206</v>
      </c>
      <c r="G141" s="13">
        <v>5</v>
      </c>
      <c r="H141" s="18">
        <v>45658</v>
      </c>
      <c r="I141" s="18">
        <v>47484</v>
      </c>
      <c r="J141" s="14">
        <v>4</v>
      </c>
      <c r="K141" s="16">
        <v>1538.36</v>
      </c>
    </row>
    <row r="142" s="5" customFormat="1" ht="26" customHeight="1" spans="1:11">
      <c r="A142" s="9">
        <v>139</v>
      </c>
      <c r="B142" s="13" t="s">
        <v>207</v>
      </c>
      <c r="C142" s="13">
        <v>4</v>
      </c>
      <c r="D142" s="13"/>
      <c r="E142" s="13" t="s">
        <v>40</v>
      </c>
      <c r="F142" s="14" t="s">
        <v>208</v>
      </c>
      <c r="G142" s="13">
        <v>5</v>
      </c>
      <c r="H142" s="15">
        <v>46023</v>
      </c>
      <c r="I142" s="15">
        <v>47848</v>
      </c>
      <c r="J142" s="14">
        <v>3</v>
      </c>
      <c r="K142" s="16">
        <v>189.1</v>
      </c>
    </row>
    <row r="143" s="5" customFormat="1" ht="26" customHeight="1" spans="1:11">
      <c r="A143" s="9">
        <v>140</v>
      </c>
      <c r="B143" s="13"/>
      <c r="C143" s="13"/>
      <c r="D143" s="13"/>
      <c r="E143" s="13" t="s">
        <v>40</v>
      </c>
      <c r="F143" s="14" t="s">
        <v>208</v>
      </c>
      <c r="G143" s="13">
        <v>5</v>
      </c>
      <c r="H143" s="15">
        <v>46023</v>
      </c>
      <c r="I143" s="15">
        <v>47848</v>
      </c>
      <c r="J143" s="14">
        <v>4</v>
      </c>
      <c r="K143" s="16">
        <v>375.6</v>
      </c>
    </row>
    <row r="144" s="3" customFormat="1" ht="26" customHeight="1" spans="1:11">
      <c r="A144" s="9">
        <v>141</v>
      </c>
      <c r="B144" s="13" t="s">
        <v>207</v>
      </c>
      <c r="C144" s="13">
        <v>5</v>
      </c>
      <c r="D144" s="13">
        <v>3</v>
      </c>
      <c r="E144" s="13" t="s">
        <v>40</v>
      </c>
      <c r="F144" s="14" t="s">
        <v>209</v>
      </c>
      <c r="G144" s="13">
        <v>5</v>
      </c>
      <c r="H144" s="15">
        <v>46023</v>
      </c>
      <c r="I144" s="15">
        <v>47848</v>
      </c>
      <c r="J144" s="14">
        <v>2</v>
      </c>
      <c r="K144" s="16">
        <v>128.6</v>
      </c>
    </row>
    <row r="145" s="3" customFormat="1" ht="26" customHeight="1" spans="1:11">
      <c r="A145" s="9">
        <v>142</v>
      </c>
      <c r="B145" s="13"/>
      <c r="C145" s="13"/>
      <c r="D145" s="13">
        <v>3</v>
      </c>
      <c r="E145" s="13" t="s">
        <v>40</v>
      </c>
      <c r="F145" s="14" t="s">
        <v>209</v>
      </c>
      <c r="G145" s="13">
        <v>5</v>
      </c>
      <c r="H145" s="15">
        <v>46023</v>
      </c>
      <c r="I145" s="15">
        <v>47848</v>
      </c>
      <c r="J145" s="14">
        <v>3</v>
      </c>
      <c r="K145" s="16">
        <v>734.3</v>
      </c>
    </row>
    <row r="146" s="3" customFormat="1" ht="26" customHeight="1" spans="1:11">
      <c r="A146" s="9">
        <v>143</v>
      </c>
      <c r="B146" s="19" t="s">
        <v>210</v>
      </c>
      <c r="C146" s="19">
        <v>6</v>
      </c>
      <c r="D146" s="19"/>
      <c r="E146" s="13" t="s">
        <v>40</v>
      </c>
      <c r="F146" s="14" t="s">
        <v>211</v>
      </c>
      <c r="G146" s="13">
        <v>5</v>
      </c>
      <c r="H146" s="15">
        <v>46023</v>
      </c>
      <c r="I146" s="15">
        <v>47848</v>
      </c>
      <c r="J146" s="19">
        <v>2</v>
      </c>
      <c r="K146" s="16">
        <v>445.1</v>
      </c>
    </row>
    <row r="147" s="3" customFormat="1" ht="26" customHeight="1" spans="1:11">
      <c r="A147" s="9">
        <v>144</v>
      </c>
      <c r="B147" s="13" t="s">
        <v>207</v>
      </c>
      <c r="C147" s="13">
        <v>10</v>
      </c>
      <c r="D147" s="13">
        <v>1</v>
      </c>
      <c r="E147" s="13" t="s">
        <v>40</v>
      </c>
      <c r="F147" s="14" t="s">
        <v>212</v>
      </c>
      <c r="G147" s="13">
        <v>5</v>
      </c>
      <c r="H147" s="15">
        <v>46023</v>
      </c>
      <c r="I147" s="15">
        <v>47848</v>
      </c>
      <c r="J147" s="14">
        <v>2</v>
      </c>
      <c r="K147" s="16">
        <v>403</v>
      </c>
    </row>
    <row r="148" s="3" customFormat="1" ht="26" customHeight="1" spans="1:11">
      <c r="A148" s="9">
        <v>145</v>
      </c>
      <c r="B148" s="13"/>
      <c r="C148" s="13"/>
      <c r="D148" s="13">
        <v>1</v>
      </c>
      <c r="E148" s="13" t="s">
        <v>40</v>
      </c>
      <c r="F148" s="14" t="s">
        <v>213</v>
      </c>
      <c r="G148" s="13">
        <v>5</v>
      </c>
      <c r="H148" s="15">
        <v>46023</v>
      </c>
      <c r="I148" s="15">
        <v>47848</v>
      </c>
      <c r="J148" s="14">
        <v>3</v>
      </c>
      <c r="K148" s="16">
        <v>835.78</v>
      </c>
    </row>
    <row r="149" s="4" customFormat="1" ht="26" customHeight="1" spans="1:11">
      <c r="A149" s="9">
        <v>146</v>
      </c>
      <c r="B149" s="19" t="s">
        <v>210</v>
      </c>
      <c r="C149" s="13">
        <v>8</v>
      </c>
      <c r="D149" s="17" t="s">
        <v>169</v>
      </c>
      <c r="E149" s="13" t="s">
        <v>184</v>
      </c>
      <c r="F149" s="23" t="s">
        <v>214</v>
      </c>
      <c r="G149" s="13">
        <v>5</v>
      </c>
      <c r="H149" s="18">
        <v>45658</v>
      </c>
      <c r="I149" s="18">
        <v>47482</v>
      </c>
      <c r="J149" s="14">
        <v>3</v>
      </c>
      <c r="K149" s="16">
        <v>60.5</v>
      </c>
    </row>
    <row r="150" s="4" customFormat="1" ht="26" customHeight="1" spans="1:11">
      <c r="A150" s="9">
        <v>147</v>
      </c>
      <c r="B150" s="19" t="s">
        <v>210</v>
      </c>
      <c r="C150" s="13">
        <v>8</v>
      </c>
      <c r="D150" s="17" t="s">
        <v>169</v>
      </c>
      <c r="E150" s="13" t="s">
        <v>184</v>
      </c>
      <c r="F150" s="23" t="s">
        <v>215</v>
      </c>
      <c r="G150" s="13">
        <v>5</v>
      </c>
      <c r="H150" s="18">
        <v>45658</v>
      </c>
      <c r="I150" s="18">
        <v>47483</v>
      </c>
      <c r="J150" s="14">
        <v>3</v>
      </c>
      <c r="K150" s="16">
        <v>73.3</v>
      </c>
    </row>
    <row r="151" s="4" customFormat="1" ht="26" customHeight="1" spans="1:11">
      <c r="A151" s="9">
        <v>148</v>
      </c>
      <c r="B151" s="19" t="s">
        <v>210</v>
      </c>
      <c r="C151" s="13">
        <v>8</v>
      </c>
      <c r="D151" s="17" t="s">
        <v>169</v>
      </c>
      <c r="E151" s="13" t="s">
        <v>184</v>
      </c>
      <c r="F151" s="23" t="s">
        <v>216</v>
      </c>
      <c r="G151" s="13">
        <v>5</v>
      </c>
      <c r="H151" s="18">
        <v>45658</v>
      </c>
      <c r="I151" s="18">
        <v>47482</v>
      </c>
      <c r="J151" s="14">
        <v>3</v>
      </c>
      <c r="K151" s="16">
        <v>51.54</v>
      </c>
    </row>
    <row r="152" s="5" customFormat="1" ht="26" customHeight="1" spans="1:11">
      <c r="A152" s="9">
        <v>149</v>
      </c>
      <c r="B152" s="19" t="s">
        <v>116</v>
      </c>
      <c r="C152" s="19"/>
      <c r="D152" s="19"/>
      <c r="E152" s="19"/>
      <c r="F152" s="19"/>
      <c r="G152" s="19"/>
      <c r="H152" s="19"/>
      <c r="I152" s="19"/>
      <c r="J152" s="19"/>
      <c r="K152" s="24">
        <f xml:space="preserve">SUM(K4:K151)</f>
        <v>74313.35</v>
      </c>
    </row>
  </sheetData>
  <mergeCells count="81">
    <mergeCell ref="A1:K1"/>
    <mergeCell ref="C2:D2"/>
    <mergeCell ref="A2:A3"/>
    <mergeCell ref="B2:B3"/>
    <mergeCell ref="B12:B14"/>
    <mergeCell ref="B15:B17"/>
    <mergeCell ref="B18:B20"/>
    <mergeCell ref="B22:B23"/>
    <mergeCell ref="B24:B25"/>
    <mergeCell ref="B26:B27"/>
    <mergeCell ref="B31:B32"/>
    <mergeCell ref="B33:B34"/>
    <mergeCell ref="B35:B36"/>
    <mergeCell ref="B37:B39"/>
    <mergeCell ref="B40:B41"/>
    <mergeCell ref="B42:B45"/>
    <mergeCell ref="B46:B47"/>
    <mergeCell ref="B50:B53"/>
    <mergeCell ref="B56:B57"/>
    <mergeCell ref="B58:B60"/>
    <mergeCell ref="B62:B63"/>
    <mergeCell ref="B66:B69"/>
    <mergeCell ref="B72:B73"/>
    <mergeCell ref="B76:B77"/>
    <mergeCell ref="B78:B81"/>
    <mergeCell ref="B95:B98"/>
    <mergeCell ref="B99:B100"/>
    <mergeCell ref="B102:B105"/>
    <mergeCell ref="B106:B109"/>
    <mergeCell ref="B116:B118"/>
    <mergeCell ref="B119:B121"/>
    <mergeCell ref="B122:B124"/>
    <mergeCell ref="B125:B128"/>
    <mergeCell ref="B129:B132"/>
    <mergeCell ref="B133:B136"/>
    <mergeCell ref="B137:B139"/>
    <mergeCell ref="B142:B143"/>
    <mergeCell ref="B144:B145"/>
    <mergeCell ref="B147:B148"/>
    <mergeCell ref="C12:C14"/>
    <mergeCell ref="C15:C17"/>
    <mergeCell ref="C18:C20"/>
    <mergeCell ref="C22:C23"/>
    <mergeCell ref="C24:C25"/>
    <mergeCell ref="C26:C27"/>
    <mergeCell ref="C31:C32"/>
    <mergeCell ref="C33:C34"/>
    <mergeCell ref="C35:C36"/>
    <mergeCell ref="C37:C39"/>
    <mergeCell ref="C40:C41"/>
    <mergeCell ref="C42:C45"/>
    <mergeCell ref="C46:C47"/>
    <mergeCell ref="C50:C53"/>
    <mergeCell ref="C56:C57"/>
    <mergeCell ref="C58:C60"/>
    <mergeCell ref="C62:C63"/>
    <mergeCell ref="C66:C69"/>
    <mergeCell ref="C72:C73"/>
    <mergeCell ref="C76:C77"/>
    <mergeCell ref="C78:C81"/>
    <mergeCell ref="C95:C98"/>
    <mergeCell ref="C99:C100"/>
    <mergeCell ref="C102:C105"/>
    <mergeCell ref="C106:C109"/>
    <mergeCell ref="C116:C118"/>
    <mergeCell ref="C119:C121"/>
    <mergeCell ref="C122:C124"/>
    <mergeCell ref="C125:C128"/>
    <mergeCell ref="C129:C132"/>
    <mergeCell ref="C133:C136"/>
    <mergeCell ref="C137:C139"/>
    <mergeCell ref="C142:C143"/>
    <mergeCell ref="C144:C145"/>
    <mergeCell ref="C147:C148"/>
    <mergeCell ref="E2:E3"/>
    <mergeCell ref="F2:F3"/>
    <mergeCell ref="G2:G3"/>
    <mergeCell ref="H2:H3"/>
    <mergeCell ref="I2:I3"/>
    <mergeCell ref="J2:J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疏勒县2026—2030年国有农用地乡镇发包计划</vt:lpstr>
      <vt:lpstr>2026年到期</vt:lpstr>
      <vt:lpstr>2028年到期</vt:lpstr>
      <vt:lpstr>2030年到期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魏亚龙</dc:creator>
  <cp:lastModifiedBy>LEO</cp:lastModifiedBy>
  <dcterms:created xsi:type="dcterms:W3CDTF">2026-07-16T02:36:00Z</dcterms:created>
  <dcterms:modified xsi:type="dcterms:W3CDTF">2026-10-05T07:24:50Z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429CC974FF074305A8017A92B792FF61_13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